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chris.donovan\Documents\Personal\"/>
    </mc:Choice>
  </mc:AlternateContent>
  <bookViews>
    <workbookView xWindow="0" yWindow="0" windowWidth="19200" windowHeight="6700" firstSheet="1" activeTab="1"/>
  </bookViews>
  <sheets>
    <sheet name="Area Membership Details for Are" sheetId="1" r:id="rId1"/>
    <sheet name="Sporting Days XBC" sheetId="3" r:id="rId2"/>
    <sheet name="March Special" sheetId="6" r:id="rId3"/>
    <sheet name="March TIP" sheetId="5" r:id="rId4"/>
    <sheet name="February Special" sheetId="7" r:id="rId5"/>
  </sheets>
  <definedNames>
    <definedName name="_xlnm._FilterDatabase" localSheetId="0" hidden="1">'Area Membership Details for Are'!$A$1:$P$163</definedName>
    <definedName name="_xlnm._FilterDatabase" localSheetId="1" hidden="1">'Sporting Days XBC'!$A$1:$U$82</definedName>
    <definedName name="_xlnm.Print_Titles" localSheetId="1">'Sporting Days XBC'!$1:$1</definedName>
  </definedNames>
  <calcPr calcId="171027"/>
</workbook>
</file>

<file path=xl/calcChain.xml><?xml version="1.0" encoding="utf-8"?>
<calcChain xmlns="http://schemas.openxmlformats.org/spreadsheetml/2006/main">
  <c r="J309" i="5" l="1"/>
  <c r="M309" i="5" s="1"/>
  <c r="Q55" i="3"/>
  <c r="J307" i="5"/>
  <c r="M307" i="5" s="1"/>
  <c r="J308" i="5"/>
  <c r="M308" i="5" s="1"/>
  <c r="J310" i="5"/>
  <c r="M310" i="5" s="1"/>
  <c r="M382" i="5"/>
  <c r="M381" i="5"/>
  <c r="M380" i="5"/>
  <c r="M379" i="5"/>
  <c r="M378" i="5"/>
  <c r="M377" i="5"/>
  <c r="M376" i="5"/>
  <c r="M375" i="5"/>
  <c r="M374" i="5"/>
  <c r="M373" i="5"/>
  <c r="M372" i="5"/>
  <c r="M371" i="5"/>
  <c r="M370" i="5"/>
  <c r="M369" i="5"/>
  <c r="M368" i="5"/>
  <c r="M367" i="5"/>
  <c r="M366" i="5"/>
  <c r="M365" i="5"/>
  <c r="M364" i="5"/>
  <c r="M363" i="5"/>
  <c r="M362" i="5"/>
  <c r="M361" i="5"/>
  <c r="M360" i="5"/>
  <c r="M359" i="5"/>
  <c r="M358" i="5"/>
  <c r="M357" i="5"/>
  <c r="M356" i="5"/>
  <c r="M355" i="5"/>
  <c r="M354" i="5"/>
  <c r="M353" i="5"/>
  <c r="M352" i="5"/>
  <c r="M351" i="5"/>
  <c r="M350" i="5"/>
  <c r="M349" i="5"/>
  <c r="M348" i="5"/>
  <c r="M347" i="5"/>
  <c r="M346" i="5"/>
  <c r="M345" i="5"/>
  <c r="M344" i="5"/>
  <c r="M343" i="5"/>
  <c r="M342" i="5"/>
  <c r="M341" i="5"/>
  <c r="M340" i="5"/>
  <c r="M339" i="5"/>
  <c r="M338" i="5"/>
  <c r="M337" i="5"/>
  <c r="M336" i="5"/>
  <c r="M335" i="5"/>
  <c r="M334" i="5"/>
  <c r="M333" i="5"/>
  <c r="M332" i="5"/>
  <c r="M331" i="5"/>
  <c r="M330" i="5"/>
  <c r="M329" i="5"/>
  <c r="M328" i="5"/>
  <c r="M327" i="5"/>
  <c r="M326" i="5"/>
  <c r="M325" i="5"/>
  <c r="M324" i="5"/>
  <c r="M323" i="5"/>
  <c r="M322" i="5"/>
  <c r="M321" i="5"/>
  <c r="M320" i="5"/>
  <c r="M319" i="5"/>
  <c r="M318" i="5"/>
  <c r="M317" i="5"/>
  <c r="M316" i="5"/>
  <c r="M315" i="5"/>
  <c r="M314" i="5"/>
  <c r="M313" i="5"/>
  <c r="M312" i="5"/>
  <c r="M311" i="5"/>
  <c r="J171" i="5"/>
  <c r="M171" i="5" s="1"/>
  <c r="J172" i="5"/>
  <c r="M172" i="5" s="1"/>
  <c r="J170" i="5"/>
  <c r="M170" i="5" s="1"/>
  <c r="J169" i="5"/>
  <c r="M169" i="5" s="1"/>
  <c r="Q43" i="3"/>
  <c r="Q42" i="3"/>
  <c r="Q41" i="3"/>
  <c r="Q79" i="3"/>
  <c r="Q77" i="3"/>
  <c r="Q66" i="3"/>
  <c r="Q64" i="3"/>
  <c r="Q54" i="3"/>
  <c r="Q53" i="3"/>
  <c r="Q52" i="3"/>
  <c r="Q76" i="3"/>
  <c r="Q75" i="3"/>
  <c r="Q62" i="3"/>
  <c r="Q61" i="3"/>
  <c r="Q59" i="3"/>
  <c r="Q69" i="3"/>
  <c r="Q68" i="3"/>
  <c r="Q47" i="3"/>
  <c r="Q45" i="3"/>
  <c r="Q44" i="3"/>
  <c r="Q73" i="3"/>
  <c r="Q71" i="3"/>
  <c r="Q51" i="3"/>
  <c r="Q50" i="3"/>
  <c r="Q49" i="3"/>
  <c r="Q48" i="3"/>
  <c r="Q58" i="3"/>
  <c r="Q57" i="3"/>
  <c r="Q56" i="3"/>
  <c r="R59" i="3" l="1"/>
  <c r="R55" i="3"/>
  <c r="R48" i="3"/>
  <c r="R44" i="3"/>
  <c r="J78" i="5"/>
  <c r="M78" i="5" l="1"/>
  <c r="J79" i="5"/>
  <c r="M79" i="5" s="1"/>
  <c r="J80" i="5"/>
  <c r="M80" i="5" s="1"/>
  <c r="J86" i="5"/>
  <c r="M86" i="5" s="1"/>
  <c r="J84" i="5"/>
  <c r="M84" i="5" s="1"/>
  <c r="J82" i="5"/>
  <c r="M82" i="5" s="1"/>
  <c r="J77" i="5"/>
  <c r="M77" i="5" s="1"/>
  <c r="J83" i="5"/>
  <c r="M83" i="5" s="1"/>
  <c r="J85" i="5"/>
  <c r="M85" i="5" s="1"/>
  <c r="J87" i="5"/>
  <c r="M87" i="5" s="1"/>
  <c r="J81" i="5"/>
  <c r="M81" i="5" s="1"/>
  <c r="J12" i="5"/>
  <c r="M12" i="5" s="1"/>
  <c r="J13" i="5"/>
  <c r="M13" i="5" s="1"/>
  <c r="Q9" i="3"/>
  <c r="Q8" i="3"/>
  <c r="Q7" i="3"/>
  <c r="Q6" i="3"/>
  <c r="Q39" i="3"/>
  <c r="Q38" i="3"/>
  <c r="Q37" i="3"/>
  <c r="Q17" i="3"/>
  <c r="Q16" i="3"/>
  <c r="Q15" i="3"/>
  <c r="Q14" i="3"/>
  <c r="Q25" i="3"/>
  <c r="Q24" i="3"/>
  <c r="Q23" i="3"/>
  <c r="Q22" i="3"/>
  <c r="Q21" i="3"/>
  <c r="Q20" i="3"/>
  <c r="Q19" i="3"/>
  <c r="Q18" i="3"/>
  <c r="Q28" i="3"/>
  <c r="Q27" i="3"/>
  <c r="Q26" i="3"/>
  <c r="Q35" i="3"/>
  <c r="Q34" i="3"/>
  <c r="Q33" i="3"/>
  <c r="Q5" i="3"/>
  <c r="Q4" i="3"/>
  <c r="Q2" i="3"/>
  <c r="Q13" i="3"/>
  <c r="Q12" i="3"/>
  <c r="Q11" i="3"/>
  <c r="Q10" i="3"/>
  <c r="Q32" i="3"/>
  <c r="Q31" i="3"/>
  <c r="Q29" i="3"/>
  <c r="Q30" i="3"/>
  <c r="J14" i="5"/>
  <c r="M14" i="5" s="1"/>
  <c r="J11" i="5"/>
  <c r="M11" i="5" s="1"/>
  <c r="J6" i="5"/>
  <c r="M6" i="5" s="1"/>
  <c r="J10" i="5"/>
  <c r="M10" i="5" s="1"/>
  <c r="J7" i="5"/>
  <c r="M7" i="5" s="1"/>
  <c r="J8" i="5"/>
  <c r="M8" i="5" s="1"/>
  <c r="J9" i="5"/>
  <c r="M9" i="5" s="1"/>
  <c r="R10" i="3" l="1"/>
  <c r="R36" i="3"/>
  <c r="R22" i="3"/>
  <c r="R41" i="3"/>
  <c r="R29" i="3"/>
  <c r="R18" i="3"/>
  <c r="R6" i="3"/>
  <c r="R52" i="3"/>
  <c r="R14" i="3"/>
  <c r="R2" i="3"/>
  <c r="R33" i="3"/>
  <c r="R26" i="3"/>
</calcChain>
</file>

<file path=xl/sharedStrings.xml><?xml version="1.0" encoding="utf-8"?>
<sst xmlns="http://schemas.openxmlformats.org/spreadsheetml/2006/main" count="4483" uniqueCount="2524">
  <si>
    <t/>
  </si>
  <si>
    <t>Name - USEA#</t>
  </si>
  <si>
    <t>Address</t>
  </si>
  <si>
    <t>D.O.B</t>
  </si>
  <si>
    <t>Email</t>
  </si>
  <si>
    <t>Type</t>
  </si>
  <si>
    <t>Phone</t>
  </si>
  <si>
    <t>Date Joined</t>
  </si>
  <si>
    <t>USEF#</t>
  </si>
  <si>
    <t>MD</t>
  </si>
  <si>
    <t xml:space="preserve">FULL      </t>
  </si>
  <si>
    <t>Coatesville</t>
  </si>
  <si>
    <t>PA</t>
  </si>
  <si>
    <t>19320</t>
  </si>
  <si>
    <t>Laytonsville</t>
  </si>
  <si>
    <t>20882</t>
  </si>
  <si>
    <t>Miller</t>
  </si>
  <si>
    <t>Boyds</t>
  </si>
  <si>
    <t>20841</t>
  </si>
  <si>
    <t>Elizabeth</t>
  </si>
  <si>
    <t>Bethesda</t>
  </si>
  <si>
    <t>Beshear</t>
  </si>
  <si>
    <t>5670 Blue Run Rd</t>
  </si>
  <si>
    <t>Somerset</t>
  </si>
  <si>
    <t>VA</t>
  </si>
  <si>
    <t>22972</t>
  </si>
  <si>
    <t>jsbdvm@gmail.com</t>
  </si>
  <si>
    <t>4349538711</t>
  </si>
  <si>
    <t>Simpson</t>
  </si>
  <si>
    <t>Frederick</t>
  </si>
  <si>
    <t>21704</t>
  </si>
  <si>
    <t>NJ</t>
  </si>
  <si>
    <t>NC</t>
  </si>
  <si>
    <t>Warrenton</t>
  </si>
  <si>
    <t>20186</t>
  </si>
  <si>
    <t>Cochranville</t>
  </si>
  <si>
    <t>19330</t>
  </si>
  <si>
    <t>Christina</t>
  </si>
  <si>
    <t>Rebecca</t>
  </si>
  <si>
    <t>Southern Pines</t>
  </si>
  <si>
    <t>28387</t>
  </si>
  <si>
    <t>Susan</t>
  </si>
  <si>
    <t>Ringoes</t>
  </si>
  <si>
    <t>08551</t>
  </si>
  <si>
    <t>Richmond</t>
  </si>
  <si>
    <t>Amy</t>
  </si>
  <si>
    <t>Aberdeen</t>
  </si>
  <si>
    <t>28315</t>
  </si>
  <si>
    <t>Taylor</t>
  </si>
  <si>
    <t>Alexandria</t>
  </si>
  <si>
    <t>Morristown</t>
  </si>
  <si>
    <t>07960</t>
  </si>
  <si>
    <t>Virginia Beach</t>
  </si>
  <si>
    <t>Ashley</t>
  </si>
  <si>
    <t>Russell</t>
  </si>
  <si>
    <t>Lovettsville</t>
  </si>
  <si>
    <t>20180</t>
  </si>
  <si>
    <t>Villanova</t>
  </si>
  <si>
    <t>19085</t>
  </si>
  <si>
    <t>Catherine</t>
  </si>
  <si>
    <t>Raleigh</t>
  </si>
  <si>
    <t>Molly</t>
  </si>
  <si>
    <t>DE</t>
  </si>
  <si>
    <t>20855</t>
  </si>
  <si>
    <t>Poolesville</t>
  </si>
  <si>
    <t>20837</t>
  </si>
  <si>
    <t>Sarah</t>
  </si>
  <si>
    <t>Dean</t>
  </si>
  <si>
    <t>Hoffman</t>
  </si>
  <si>
    <t>Ryan</t>
  </si>
  <si>
    <t>Purcellville</t>
  </si>
  <si>
    <t>20132</t>
  </si>
  <si>
    <t>Lydia</t>
  </si>
  <si>
    <t>19087</t>
  </si>
  <si>
    <t>Perryman</t>
  </si>
  <si>
    <t>Katherine</t>
  </si>
  <si>
    <t>Gaynor</t>
  </si>
  <si>
    <t>Derwood</t>
  </si>
  <si>
    <t>amygaynor1@comcast.net</t>
  </si>
  <si>
    <t>Bailey</t>
  </si>
  <si>
    <t>WV</t>
  </si>
  <si>
    <t>avancamp@pinehurst.net</t>
  </si>
  <si>
    <t>9105851797</t>
  </si>
  <si>
    <t>Kantorowski</t>
  </si>
  <si>
    <t>Pittstown</t>
  </si>
  <si>
    <t>08867</t>
  </si>
  <si>
    <t>West Grove</t>
  </si>
  <si>
    <t>19390</t>
  </si>
  <si>
    <t>Damascus</t>
  </si>
  <si>
    <t>20872</t>
  </si>
  <si>
    <t>Lebanon</t>
  </si>
  <si>
    <t>Hannah</t>
  </si>
  <si>
    <t>Olney</t>
  </si>
  <si>
    <t>20832</t>
  </si>
  <si>
    <t>Blacksburg</t>
  </si>
  <si>
    <t>Charlotte</t>
  </si>
  <si>
    <t>Fulton</t>
  </si>
  <si>
    <t>Finksburg</t>
  </si>
  <si>
    <t>21048</t>
  </si>
  <si>
    <t>fullmoonfarmkaren@gmail.com</t>
  </si>
  <si>
    <t>4107958371</t>
  </si>
  <si>
    <t>Amanda</t>
  </si>
  <si>
    <t>Gaithersburg</t>
  </si>
  <si>
    <t>Flemington</t>
  </si>
  <si>
    <t>08822</t>
  </si>
  <si>
    <t>Clayton</t>
  </si>
  <si>
    <t>Alexandra</t>
  </si>
  <si>
    <t>Medford</t>
  </si>
  <si>
    <t>08055</t>
  </si>
  <si>
    <t>Abby</t>
  </si>
  <si>
    <t>The Plains</t>
  </si>
  <si>
    <t>20198</t>
  </si>
  <si>
    <t>O'Roark</t>
  </si>
  <si>
    <t>Centreville</t>
  </si>
  <si>
    <t>20120</t>
  </si>
  <si>
    <t>cedarbrkfarm@aol.com</t>
  </si>
  <si>
    <t>Pinehurst</t>
  </si>
  <si>
    <t>28374</t>
  </si>
  <si>
    <t>Grace</t>
  </si>
  <si>
    <t>Devon</t>
  </si>
  <si>
    <t>19333</t>
  </si>
  <si>
    <t>Allison</t>
  </si>
  <si>
    <t>Stockton</t>
  </si>
  <si>
    <t>08559</t>
  </si>
  <si>
    <t>White Hall</t>
  </si>
  <si>
    <t>21161</t>
  </si>
  <si>
    <t>Waxhaw</t>
  </si>
  <si>
    <t>28173</t>
  </si>
  <si>
    <t>Apex</t>
  </si>
  <si>
    <t>27502</t>
  </si>
  <si>
    <t>Leesburg</t>
  </si>
  <si>
    <t>20176</t>
  </si>
  <si>
    <t>Cole</t>
  </si>
  <si>
    <t>Horn</t>
  </si>
  <si>
    <t>130489</t>
  </si>
  <si>
    <t>32 Fairview Ave</t>
  </si>
  <si>
    <t>Long Valley</t>
  </si>
  <si>
    <t>07853</t>
  </si>
  <si>
    <t>08/27/1998</t>
  </si>
  <si>
    <t>puddydotcom@comcast.net</t>
  </si>
  <si>
    <t>9088765934</t>
  </si>
  <si>
    <t>5014592</t>
  </si>
  <si>
    <t>Emma</t>
  </si>
  <si>
    <t>Ayre</t>
  </si>
  <si>
    <t>161368</t>
  </si>
  <si>
    <t>1624 N Muddy Creek Rd</t>
  </si>
  <si>
    <t>23456</t>
  </si>
  <si>
    <t>10/13/1999</t>
  </si>
  <si>
    <t>eayre@cox.net</t>
  </si>
  <si>
    <t>7572821487</t>
  </si>
  <si>
    <t>126732</t>
  </si>
  <si>
    <t xml:space="preserve">4326 Louisville Rd.      </t>
  </si>
  <si>
    <t>01/29/1999</t>
  </si>
  <si>
    <t>5070753</t>
  </si>
  <si>
    <t>Haley</t>
  </si>
  <si>
    <t>Carspecken</t>
  </si>
  <si>
    <t>133975</t>
  </si>
  <si>
    <t>19402 Black Oak Road</t>
  </si>
  <si>
    <t>01/02/2000</t>
  </si>
  <si>
    <t>tcarspec@aol.com</t>
  </si>
  <si>
    <t xml:space="preserve">JR        </t>
  </si>
  <si>
    <t>7033801252</t>
  </si>
  <si>
    <t>5139382</t>
  </si>
  <si>
    <t>Tayler</t>
  </si>
  <si>
    <t>Stewart</t>
  </si>
  <si>
    <t>135291</t>
  </si>
  <si>
    <t>28501 Clarksburg Road</t>
  </si>
  <si>
    <t>07/02/1999</t>
  </si>
  <si>
    <t>tayhillfarm@gmail.com</t>
  </si>
  <si>
    <t>3014145444</t>
  </si>
  <si>
    <t>4781971</t>
  </si>
  <si>
    <t>Alexa</t>
  </si>
  <si>
    <t>Lapp</t>
  </si>
  <si>
    <t>141042</t>
  </si>
  <si>
    <t>5501 Deer Path Lane</t>
  </si>
  <si>
    <t>Gap</t>
  </si>
  <si>
    <t>17527</t>
  </si>
  <si>
    <t>07/07/1998</t>
  </si>
  <si>
    <t>horserider@hockeyfamily.net</t>
  </si>
  <si>
    <t>7174424911</t>
  </si>
  <si>
    <t>Courtney</t>
  </si>
  <si>
    <t>Swartz</t>
  </si>
  <si>
    <t>141306</t>
  </si>
  <si>
    <t>16650 Norwood Rd.</t>
  </si>
  <si>
    <t>Sandy Spring</t>
  </si>
  <si>
    <t>20860</t>
  </si>
  <si>
    <t>03/04/1999</t>
  </si>
  <si>
    <t>cswartz99@gmail.com</t>
  </si>
  <si>
    <t>2409886797</t>
  </si>
  <si>
    <t>Skyler</t>
  </si>
  <si>
    <t>Decker</t>
  </si>
  <si>
    <t>123709</t>
  </si>
  <si>
    <t>3411 Tuckaway Drive</t>
  </si>
  <si>
    <t>Mount Airy</t>
  </si>
  <si>
    <t>21771</t>
  </si>
  <si>
    <t>12/21/1998</t>
  </si>
  <si>
    <t>skyandnicki@aol.com</t>
  </si>
  <si>
    <t>4107071325</t>
  </si>
  <si>
    <t>5056044</t>
  </si>
  <si>
    <t>Gartenberg</t>
  </si>
  <si>
    <t>1501 Waverly Road</t>
  </si>
  <si>
    <t>Gladwyne</t>
  </si>
  <si>
    <t>19035</t>
  </si>
  <si>
    <t>09/03/1999</t>
  </si>
  <si>
    <t>gavlexi@comcast.net</t>
  </si>
  <si>
    <t>6103891932</t>
  </si>
  <si>
    <t>Christopher</t>
  </si>
  <si>
    <t>146809</t>
  </si>
  <si>
    <t>201 Pegasus Drive</t>
  </si>
  <si>
    <t>Bahama</t>
  </si>
  <si>
    <t>27503</t>
  </si>
  <si>
    <t>02/04/2000</t>
  </si>
  <si>
    <t>donnalee.christopher@gmail.com</t>
  </si>
  <si>
    <t>9194796737</t>
  </si>
  <si>
    <t>Maia</t>
  </si>
  <si>
    <t>163653</t>
  </si>
  <si>
    <t>180 Lindenhurst Farms Road</t>
  </si>
  <si>
    <t>12/15/2000</t>
  </si>
  <si>
    <t>pgk@nc.rr.com</t>
  </si>
  <si>
    <t>9106393600</t>
  </si>
  <si>
    <t>Beale Clement</t>
  </si>
  <si>
    <t>135325</t>
  </si>
  <si>
    <t>140 Jug Hollow Rd.</t>
  </si>
  <si>
    <t>Phoenixville</t>
  </si>
  <si>
    <t>19460</t>
  </si>
  <si>
    <t>06/30/1999</t>
  </si>
  <si>
    <t>amandabealeclement@gmail.com</t>
  </si>
  <si>
    <t>6102208084</t>
  </si>
  <si>
    <t>Ariana</t>
  </si>
  <si>
    <t>Freeman</t>
  </si>
  <si>
    <t>158999</t>
  </si>
  <si>
    <t>14854 Vailmont Court</t>
  </si>
  <si>
    <t>Haymarket</t>
  </si>
  <si>
    <t>03/01/1999</t>
  </si>
  <si>
    <t>lfreeman123@yahoo.com</t>
  </si>
  <si>
    <t>7037549532</t>
  </si>
  <si>
    <t>5084958</t>
  </si>
  <si>
    <t>Gianna</t>
  </si>
  <si>
    <t>Byers</t>
  </si>
  <si>
    <t>151295</t>
  </si>
  <si>
    <t>10 Knights Ct</t>
  </si>
  <si>
    <t>Mullica Hill</t>
  </si>
  <si>
    <t>08062</t>
  </si>
  <si>
    <t>11/16/1999</t>
  </si>
  <si>
    <t>giannabyers@comcast.net</t>
  </si>
  <si>
    <t>8568426813</t>
  </si>
  <si>
    <t>Olivia</t>
  </si>
  <si>
    <t>Wall</t>
  </si>
  <si>
    <t>165898</t>
  </si>
  <si>
    <t>2731 Weaver Hill Drive</t>
  </si>
  <si>
    <t>01/07/2000</t>
  </si>
  <si>
    <t>centerlinefarm@gmail.com</t>
  </si>
  <si>
    <t>9193635753</t>
  </si>
  <si>
    <t>Gillian</t>
  </si>
  <si>
    <t>Warner</t>
  </si>
  <si>
    <t>140503</t>
  </si>
  <si>
    <t>413 Ridge Ave</t>
  </si>
  <si>
    <t>State College</t>
  </si>
  <si>
    <t>16803</t>
  </si>
  <si>
    <t>04/19/1999</t>
  </si>
  <si>
    <t>warnerbehring@dejazzd.com</t>
  </si>
  <si>
    <t>8143609203</t>
  </si>
  <si>
    <t>Colette</t>
  </si>
  <si>
    <t>Leber</t>
  </si>
  <si>
    <t>141007</t>
  </si>
  <si>
    <t>700 Lake Dornoch Drive</t>
  </si>
  <si>
    <t>04/06/2001</t>
  </si>
  <si>
    <t>colette102@gmail.com</t>
  </si>
  <si>
    <t>9106915405</t>
  </si>
  <si>
    <t>5142898</t>
  </si>
  <si>
    <t>Madeline</t>
  </si>
  <si>
    <t>Mosing</t>
  </si>
  <si>
    <t>129323</t>
  </si>
  <si>
    <t xml:space="preserve">272 Tilley St. </t>
  </si>
  <si>
    <t>28347</t>
  </si>
  <si>
    <t>02/20/1998</t>
  </si>
  <si>
    <t>MCMosing@gmail.com</t>
  </si>
  <si>
    <t>3372574248</t>
  </si>
  <si>
    <t>Mia</t>
  </si>
  <si>
    <t>Mata Blake</t>
  </si>
  <si>
    <t>150203</t>
  </si>
  <si>
    <t>255 Harristown Road</t>
  </si>
  <si>
    <t>Kinzers</t>
  </si>
  <si>
    <t>17535</t>
  </si>
  <si>
    <t>06/04/2001</t>
  </si>
  <si>
    <t>nancymata2@gmail.com</t>
  </si>
  <si>
    <t>7174429400</t>
  </si>
  <si>
    <t>5075263</t>
  </si>
  <si>
    <t>Julia</t>
  </si>
  <si>
    <t>151796</t>
  </si>
  <si>
    <t>40 Cooper Tomlinson Rd</t>
  </si>
  <si>
    <t>09/16/2000</t>
  </si>
  <si>
    <t>Jallisoniv@yahoo.com</t>
  </si>
  <si>
    <t>6098701002</t>
  </si>
  <si>
    <t>Dutton</t>
  </si>
  <si>
    <t>151587</t>
  </si>
  <si>
    <t>248 Hood Rd.</t>
  </si>
  <si>
    <t>10/27/2001</t>
  </si>
  <si>
    <t>phillipduttoneventing@gmail.com</t>
  </si>
  <si>
    <t>6108697700</t>
  </si>
  <si>
    <t>Sherman</t>
  </si>
  <si>
    <t>143665</t>
  </si>
  <si>
    <t>17410 Ryefield Court</t>
  </si>
  <si>
    <t>Dickerson</t>
  </si>
  <si>
    <t>20842</t>
  </si>
  <si>
    <t>04/04/2000</t>
  </si>
  <si>
    <t>wolfrunfarm@hotmail.com</t>
  </si>
  <si>
    <t>3016513404</t>
  </si>
  <si>
    <t>5257405</t>
  </si>
  <si>
    <t>Megan</t>
  </si>
  <si>
    <t>Loughnane</t>
  </si>
  <si>
    <t>154603</t>
  </si>
  <si>
    <t>506 Lynmere Road</t>
  </si>
  <si>
    <t>Bryn Mawr</t>
  </si>
  <si>
    <t>19010</t>
  </si>
  <si>
    <t>04/08/2000</t>
  </si>
  <si>
    <t>meganloughnane@yahoo.com</t>
  </si>
  <si>
    <t>6106629078</t>
  </si>
  <si>
    <t xml:space="preserve">Arielle </t>
  </si>
  <si>
    <t>Aharoni</t>
  </si>
  <si>
    <t>143392</t>
  </si>
  <si>
    <t>77 Larkspur Court</t>
  </si>
  <si>
    <t>Bedminster</t>
  </si>
  <si>
    <t>07921</t>
  </si>
  <si>
    <t>12/30/1999</t>
  </si>
  <si>
    <t>aharonifive@gmail.com</t>
  </si>
  <si>
    <t>9087815246</t>
  </si>
  <si>
    <t>Nicholas</t>
  </si>
  <si>
    <t>166947</t>
  </si>
  <si>
    <t>04/17/2003</t>
  </si>
  <si>
    <t>5367842</t>
  </si>
  <si>
    <t>Sydney</t>
  </si>
  <si>
    <t>Shinn</t>
  </si>
  <si>
    <t>164377</t>
  </si>
  <si>
    <t>2100 River Road</t>
  </si>
  <si>
    <t>Egg Harbor City</t>
  </si>
  <si>
    <t>08215</t>
  </si>
  <si>
    <t>05/01/2001</t>
  </si>
  <si>
    <t>Kgshinn@yahoo.com</t>
  </si>
  <si>
    <t>6092149445</t>
  </si>
  <si>
    <t>Elleanor</t>
  </si>
  <si>
    <t>Dembosky</t>
  </si>
  <si>
    <t>133265</t>
  </si>
  <si>
    <t>921 Yadkin Rd.</t>
  </si>
  <si>
    <t>09/14/1998</t>
  </si>
  <si>
    <t>elle.dembosky@yahoo.com</t>
  </si>
  <si>
    <t>9102460304</t>
  </si>
  <si>
    <t>4950320</t>
  </si>
  <si>
    <t>Amara</t>
  </si>
  <si>
    <t>Underwood</t>
  </si>
  <si>
    <t>178036</t>
  </si>
  <si>
    <t>708 Greble Rd.</t>
  </si>
  <si>
    <t>17046</t>
  </si>
  <si>
    <t>11/27/2001</t>
  </si>
  <si>
    <t>amaracatherine27@gmail.com</t>
  </si>
  <si>
    <t>7179035753</t>
  </si>
  <si>
    <t>Keely</t>
  </si>
  <si>
    <t>Cooley</t>
  </si>
  <si>
    <t>150272</t>
  </si>
  <si>
    <t>PO Box 126</t>
  </si>
  <si>
    <t>Mitchells</t>
  </si>
  <si>
    <t>22729</t>
  </si>
  <si>
    <t>12/27/2000</t>
  </si>
  <si>
    <t>lcooley@fairfaxwater.org</t>
  </si>
  <si>
    <t>5717225655</t>
  </si>
  <si>
    <t>5402325</t>
  </si>
  <si>
    <t>136712</t>
  </si>
  <si>
    <t>13452 Harpers Ferry Rd</t>
  </si>
  <si>
    <t>04/06/1999</t>
  </si>
  <si>
    <t>bobdor8@mac.com</t>
  </si>
  <si>
    <t>5406686402</t>
  </si>
  <si>
    <t>Scannell</t>
  </si>
  <si>
    <t>151325</t>
  </si>
  <si>
    <t>473 St David's Avenue</t>
  </si>
  <si>
    <t>Saint Davids</t>
  </si>
  <si>
    <t>12/23/1997</t>
  </si>
  <si>
    <t>scanarchpc@aol.com</t>
  </si>
  <si>
    <t>6107331023</t>
  </si>
  <si>
    <t>Austin</t>
  </si>
  <si>
    <t xml:space="preserve">Skeens </t>
  </si>
  <si>
    <t>150579</t>
  </si>
  <si>
    <t>2130 Childress Road</t>
  </si>
  <si>
    <t>Christiansburg</t>
  </si>
  <si>
    <t>24073</t>
  </si>
  <si>
    <t>03/23/2001</t>
  </si>
  <si>
    <t>hskeens73@gmail.com</t>
  </si>
  <si>
    <t>5405776352</t>
  </si>
  <si>
    <t>Campbell</t>
  </si>
  <si>
    <t>Jourdian</t>
  </si>
  <si>
    <t>140903</t>
  </si>
  <si>
    <t>435 E. Indiana Avenue</t>
  </si>
  <si>
    <t>07/15/1998</t>
  </si>
  <si>
    <t>Joe</t>
  </si>
  <si>
    <t>Bowersox</t>
  </si>
  <si>
    <t>154169</t>
  </si>
  <si>
    <t>45 Dave Moore Blvd</t>
  </si>
  <si>
    <t>North East</t>
  </si>
  <si>
    <t>21901</t>
  </si>
  <si>
    <t>05/22/2000</t>
  </si>
  <si>
    <t>ksox@zoominternet.net</t>
  </si>
  <si>
    <t>4102878462</t>
  </si>
  <si>
    <t>Kelsey</t>
  </si>
  <si>
    <t>Abrecht</t>
  </si>
  <si>
    <t>142145</t>
  </si>
  <si>
    <t>1434 Providence Rd.</t>
  </si>
  <si>
    <t>Baltimore</t>
  </si>
  <si>
    <t>21286</t>
  </si>
  <si>
    <t>03/17/1999</t>
  </si>
  <si>
    <t>penzieishome@yahoo.com</t>
  </si>
  <si>
    <t>4436327831</t>
  </si>
  <si>
    <t>Macy</t>
  </si>
  <si>
    <t>Beach</t>
  </si>
  <si>
    <t>133475</t>
  </si>
  <si>
    <t>24376 Winners Circle</t>
  </si>
  <si>
    <t>Millsboro</t>
  </si>
  <si>
    <t>19966</t>
  </si>
  <si>
    <t>04/19/2001</t>
  </si>
  <si>
    <t>dawnbeach1@me.com</t>
  </si>
  <si>
    <t>3026451651</t>
  </si>
  <si>
    <t>5135549</t>
  </si>
  <si>
    <t>Hayes</t>
  </si>
  <si>
    <t>155363</t>
  </si>
  <si>
    <t>121 Fairfield Road</t>
  </si>
  <si>
    <t>Havertown</t>
  </si>
  <si>
    <t>19083</t>
  </si>
  <si>
    <t>06/28/2001</t>
  </si>
  <si>
    <t>Jodushayes@outlook.com</t>
  </si>
  <si>
    <t>6102090821</t>
  </si>
  <si>
    <t>Braundel</t>
  </si>
  <si>
    <t>167471</t>
  </si>
  <si>
    <t>296 Vercelli Dr</t>
  </si>
  <si>
    <t>27527</t>
  </si>
  <si>
    <t>06/15/2000</t>
  </si>
  <si>
    <t>hbraundel@nc.rr.com</t>
  </si>
  <si>
    <t>9199015159</t>
  </si>
  <si>
    <t>Lester</t>
  </si>
  <si>
    <t>160951</t>
  </si>
  <si>
    <t>1005 Mulberry Rd.</t>
  </si>
  <si>
    <t>Martinsville</t>
  </si>
  <si>
    <t>24112</t>
  </si>
  <si>
    <t>06/28/2000</t>
  </si>
  <si>
    <t>stonelest@gmail.com</t>
  </si>
  <si>
    <t>2763401316</t>
  </si>
  <si>
    <t>Futterman</t>
  </si>
  <si>
    <t>148394</t>
  </si>
  <si>
    <t>36 Saddle Shop Road</t>
  </si>
  <si>
    <t>05/07/1998</t>
  </si>
  <si>
    <t>marniestet@comcast.net</t>
  </si>
  <si>
    <t>9737874005</t>
  </si>
  <si>
    <t>Fodor</t>
  </si>
  <si>
    <t>187712</t>
  </si>
  <si>
    <t>260 County Road 579</t>
  </si>
  <si>
    <t>Bloomsbury</t>
  </si>
  <si>
    <t>08804</t>
  </si>
  <si>
    <t>03/12/2004</t>
  </si>
  <si>
    <t>fodor_marie@yahoo.com</t>
  </si>
  <si>
    <t>9084796646</t>
  </si>
  <si>
    <t>Jenny</t>
  </si>
  <si>
    <t>Lackey</t>
  </si>
  <si>
    <t>147659</t>
  </si>
  <si>
    <t>56 S. New Prospect Rd</t>
  </si>
  <si>
    <t>Jackson</t>
  </si>
  <si>
    <t>08527</t>
  </si>
  <si>
    <t>07/03/1999</t>
  </si>
  <si>
    <t>starzmoe99@gmail.com</t>
  </si>
  <si>
    <t>7323674844</t>
  </si>
  <si>
    <t>4797184</t>
  </si>
  <si>
    <t>Abigail</t>
  </si>
  <si>
    <t>Winfree</t>
  </si>
  <si>
    <t>159819</t>
  </si>
  <si>
    <t>180 Kent Street</t>
  </si>
  <si>
    <t>24061-9517</t>
  </si>
  <si>
    <t>08/09/1999</t>
  </si>
  <si>
    <t>abigailwinfree@gmail.com</t>
  </si>
  <si>
    <t>8049724284</t>
  </si>
  <si>
    <t>5414641</t>
  </si>
  <si>
    <t>snyder</t>
  </si>
  <si>
    <t>190964</t>
  </si>
  <si>
    <t>58 sicily drive</t>
  </si>
  <si>
    <t>12/30/2003</t>
  </si>
  <si>
    <t>shayleneandtaylor@gmail.com</t>
  </si>
  <si>
    <t>9197807353</t>
  </si>
  <si>
    <t>Annabelle</t>
  </si>
  <si>
    <t>Coppersmith</t>
  </si>
  <si>
    <t>161558</t>
  </si>
  <si>
    <t>22167 Sam Fred Rd.</t>
  </si>
  <si>
    <t>Middleburg</t>
  </si>
  <si>
    <t>20117</t>
  </si>
  <si>
    <t>12/27/1999</t>
  </si>
  <si>
    <t>emcoppersmith@gmail.com</t>
  </si>
  <si>
    <t>7033285430</t>
  </si>
  <si>
    <t>5340788</t>
  </si>
  <si>
    <t>Sofia</t>
  </si>
  <si>
    <t>Suero</t>
  </si>
  <si>
    <t>177535</t>
  </si>
  <si>
    <t>2963 Dorman Avenue</t>
  </si>
  <si>
    <t>Broomall</t>
  </si>
  <si>
    <t>19008</t>
  </si>
  <si>
    <t>11/16/2000</t>
  </si>
  <si>
    <t>sofia7401@yahoo.com</t>
  </si>
  <si>
    <t>6105510644</t>
  </si>
  <si>
    <t>Samantha</t>
  </si>
  <si>
    <t>Haven</t>
  </si>
  <si>
    <t>177952</t>
  </si>
  <si>
    <t>610 Route 12</t>
  </si>
  <si>
    <t>05/15/2000</t>
  </si>
  <si>
    <t>startha21@yahoo.com</t>
  </si>
  <si>
    <t>9739752355</t>
  </si>
  <si>
    <t>Ella</t>
  </si>
  <si>
    <t>Groner</t>
  </si>
  <si>
    <t>135799</t>
  </si>
  <si>
    <t>13540 Paternal Gift Drive</t>
  </si>
  <si>
    <t>Highland</t>
  </si>
  <si>
    <t>20777</t>
  </si>
  <si>
    <t>05/27/1997</t>
  </si>
  <si>
    <t>esgroner@verizon.net</t>
  </si>
  <si>
    <t>4102417873</t>
  </si>
  <si>
    <t>5167724</t>
  </si>
  <si>
    <t xml:space="preserve">Alexis </t>
  </si>
  <si>
    <t>Mazzatta</t>
  </si>
  <si>
    <t>164375</t>
  </si>
  <si>
    <t xml:space="preserve">500 s. Seaview Ave </t>
  </si>
  <si>
    <t>Absecon</t>
  </si>
  <si>
    <t>08205</t>
  </si>
  <si>
    <t>10/24/1999</t>
  </si>
  <si>
    <t>Alexismazzatta@gmail.com</t>
  </si>
  <si>
    <t>6096743861</t>
  </si>
  <si>
    <t>Lainey</t>
  </si>
  <si>
    <t>Phillips</t>
  </si>
  <si>
    <t>177467</t>
  </si>
  <si>
    <t>14400 Crossings Way Terrace</t>
  </si>
  <si>
    <t>Midlothian</t>
  </si>
  <si>
    <t>23113</t>
  </si>
  <si>
    <t>04/16/2004</t>
  </si>
  <si>
    <t>hepinco@gmail.com</t>
  </si>
  <si>
    <t>8042415000</t>
  </si>
  <si>
    <t>Avery</t>
  </si>
  <si>
    <t>Cascarino</t>
  </si>
  <si>
    <t>163505</t>
  </si>
  <si>
    <t>777 Old Eagle School Road</t>
  </si>
  <si>
    <t>Strafford</t>
  </si>
  <si>
    <t>07/09/2003</t>
  </si>
  <si>
    <t>cascarinog@comcast.net</t>
  </si>
  <si>
    <t>2153274240</t>
  </si>
  <si>
    <t>Delaney</t>
  </si>
  <si>
    <t>O'Neil</t>
  </si>
  <si>
    <t>163524</t>
  </si>
  <si>
    <t>4137 Harford Creamery Rd</t>
  </si>
  <si>
    <t>12/03/2004</t>
  </si>
  <si>
    <t>cooraclarefarm@gmail.com</t>
  </si>
  <si>
    <t>4106882733</t>
  </si>
  <si>
    <t>Viktorija</t>
  </si>
  <si>
    <t>Petraitis</t>
  </si>
  <si>
    <t>160788</t>
  </si>
  <si>
    <t>13905 Bronco Lane</t>
  </si>
  <si>
    <t>05/30/2004</t>
  </si>
  <si>
    <t>petrait@verizon.net</t>
  </si>
  <si>
    <t>5404414433</t>
  </si>
  <si>
    <t>5465199</t>
  </si>
  <si>
    <t>Sophie Ann</t>
  </si>
  <si>
    <t>Stremple</t>
  </si>
  <si>
    <t>176614</t>
  </si>
  <si>
    <t>6123 River Forest Drive</t>
  </si>
  <si>
    <t>Manassas</t>
  </si>
  <si>
    <t>20112</t>
  </si>
  <si>
    <t>08/17/2001</t>
  </si>
  <si>
    <t>jstremple@verizon.net</t>
  </si>
  <si>
    <t>6786343961</t>
  </si>
  <si>
    <t>Meredith</t>
  </si>
  <si>
    <t>Chance</t>
  </si>
  <si>
    <t>189460</t>
  </si>
  <si>
    <t>22 Franklin Hills Road</t>
  </si>
  <si>
    <t>Dillsburg</t>
  </si>
  <si>
    <t>17019</t>
  </si>
  <si>
    <t>07/07/2003</t>
  </si>
  <si>
    <t>paulc@elevatorready.com</t>
  </si>
  <si>
    <t>7175543647</t>
  </si>
  <si>
    <t>Kiera</t>
  </si>
  <si>
    <t>Kenny</t>
  </si>
  <si>
    <t>170035</t>
  </si>
  <si>
    <t>7012 Wildlife Trail</t>
  </si>
  <si>
    <t>27613</t>
  </si>
  <si>
    <t>12/08/2005</t>
  </si>
  <si>
    <t>annettekenny12@gmail.com</t>
  </si>
  <si>
    <t>9196004158</t>
  </si>
  <si>
    <t>Zabroske</t>
  </si>
  <si>
    <t>156991</t>
  </si>
  <si>
    <t>3945 Sweet Briar Ct.</t>
  </si>
  <si>
    <t>09/14/2000</t>
  </si>
  <si>
    <t>zabroskeleventing@gmail.com</t>
  </si>
  <si>
    <t>3018740726</t>
  </si>
  <si>
    <t>5385588</t>
  </si>
  <si>
    <t>Cassandra</t>
  </si>
  <si>
    <t>Rutledge</t>
  </si>
  <si>
    <t>188652</t>
  </si>
  <si>
    <t>6953 A Linganore Rd</t>
  </si>
  <si>
    <t>21701</t>
  </si>
  <si>
    <t>05/07/2002</t>
  </si>
  <si>
    <t>cr.ponycrazy@aol.com</t>
  </si>
  <si>
    <t>2409978085</t>
  </si>
  <si>
    <t>Brynn</t>
  </si>
  <si>
    <t xml:space="preserve">Hershbine </t>
  </si>
  <si>
    <t>188527</t>
  </si>
  <si>
    <t>195 Fernridge Road</t>
  </si>
  <si>
    <t>Port Matilda</t>
  </si>
  <si>
    <t>16870</t>
  </si>
  <si>
    <t>01/24/2002</t>
  </si>
  <si>
    <t>Julie.hershbine@gmail.com</t>
  </si>
  <si>
    <t>8142374214</t>
  </si>
  <si>
    <t>Isabel</t>
  </si>
  <si>
    <t>Giordano</t>
  </si>
  <si>
    <t>140209</t>
  </si>
  <si>
    <t xml:space="preserve">13 Franklin Place, </t>
  </si>
  <si>
    <t>02/06/2000</t>
  </si>
  <si>
    <t>igiordano2600@yahoo.com</t>
  </si>
  <si>
    <t>9083059028</t>
  </si>
  <si>
    <t>Claire</t>
  </si>
  <si>
    <t>Lokken</t>
  </si>
  <si>
    <t>151081</t>
  </si>
  <si>
    <t>24200 Big Oak Lane</t>
  </si>
  <si>
    <t>05/23/2000</t>
  </si>
  <si>
    <t>klokken@gmail.com</t>
  </si>
  <si>
    <t>3026451486</t>
  </si>
  <si>
    <t>Maya</t>
  </si>
  <si>
    <t>Small</t>
  </si>
  <si>
    <t>158765</t>
  </si>
  <si>
    <t>2795 Meander Creek Lane</t>
  </si>
  <si>
    <t>20169</t>
  </si>
  <si>
    <t>02/11/2001</t>
  </si>
  <si>
    <t>emailshortyk@gmail.com</t>
  </si>
  <si>
    <t>7036553517</t>
  </si>
  <si>
    <t>Meigs</t>
  </si>
  <si>
    <t>Rutherford</t>
  </si>
  <si>
    <t>177138</t>
  </si>
  <si>
    <t>5657 N Church St</t>
  </si>
  <si>
    <t>Greensboro</t>
  </si>
  <si>
    <t>27455</t>
  </si>
  <si>
    <t>01/08/2000</t>
  </si>
  <si>
    <t>meigs14@outlook.com</t>
  </si>
  <si>
    <t>3363821436</t>
  </si>
  <si>
    <t>Gaby</t>
  </si>
  <si>
    <t>Esquivel</t>
  </si>
  <si>
    <t>162120</t>
  </si>
  <si>
    <t>11806 Wollingford Ct.</t>
  </si>
  <si>
    <t>Clarksville</t>
  </si>
  <si>
    <t>21029</t>
  </si>
  <si>
    <t>04/17/2001</t>
  </si>
  <si>
    <t>deniselesquivel@yahoo.com</t>
  </si>
  <si>
    <t>3017769121</t>
  </si>
  <si>
    <t>Maggie</t>
  </si>
  <si>
    <t>Proffitt</t>
  </si>
  <si>
    <t>169288</t>
  </si>
  <si>
    <t>1822 Blackwood Dr.</t>
  </si>
  <si>
    <t>Maidens</t>
  </si>
  <si>
    <t>23102</t>
  </si>
  <si>
    <t>06/21/2003</t>
  </si>
  <si>
    <t>meganproffitt@yahoo.com</t>
  </si>
  <si>
    <t>8048335993</t>
  </si>
  <si>
    <t>178030</t>
  </si>
  <si>
    <t>12512 Covenant Way</t>
  </si>
  <si>
    <t>Hagerstown</t>
  </si>
  <si>
    <t>21742</t>
  </si>
  <si>
    <t>12/20/1999</t>
  </si>
  <si>
    <t>camiperryman@me.com</t>
  </si>
  <si>
    <t>3019914312</t>
  </si>
  <si>
    <t>Hayden</t>
  </si>
  <si>
    <t>Lytton</t>
  </si>
  <si>
    <t>170020</t>
  </si>
  <si>
    <t>12530 Windward Oaks Drive</t>
  </si>
  <si>
    <t>Huntersville</t>
  </si>
  <si>
    <t>28078</t>
  </si>
  <si>
    <t>03/27/2002</t>
  </si>
  <si>
    <t>haydenlytton@gmail.com</t>
  </si>
  <si>
    <t>7049470902</t>
  </si>
  <si>
    <t xml:space="preserve">Emma </t>
  </si>
  <si>
    <t>Foreman</t>
  </si>
  <si>
    <t>176360</t>
  </si>
  <si>
    <t>421 Mechlin Corner road</t>
  </si>
  <si>
    <t>04/28/2003</t>
  </si>
  <si>
    <t>davisemily2@yahoo.com</t>
  </si>
  <si>
    <t>9209188429</t>
  </si>
  <si>
    <t>Alayna</t>
  </si>
  <si>
    <t>Irvin</t>
  </si>
  <si>
    <t>155791</t>
  </si>
  <si>
    <t>333 Sandbank Rd</t>
  </si>
  <si>
    <t>Hollidaysburg</t>
  </si>
  <si>
    <t>16648</t>
  </si>
  <si>
    <t>08/10/2002</t>
  </si>
  <si>
    <t>WenDoug5@aol.com</t>
  </si>
  <si>
    <t>8146965045</t>
  </si>
  <si>
    <t>Madison</t>
  </si>
  <si>
    <t>Sauder</t>
  </si>
  <si>
    <t>170133</t>
  </si>
  <si>
    <t>9 Harvest Drive</t>
  </si>
  <si>
    <t>Elmer</t>
  </si>
  <si>
    <t>08318</t>
  </si>
  <si>
    <t>09/13/2001</t>
  </si>
  <si>
    <t>jensauder@comcast.net</t>
  </si>
  <si>
    <t>6096856702</t>
  </si>
  <si>
    <t>Georgia</t>
  </si>
  <si>
    <t>178607</t>
  </si>
  <si>
    <t>PO BOX 126</t>
  </si>
  <si>
    <t>22729-0126</t>
  </si>
  <si>
    <t>10/28/2004</t>
  </si>
  <si>
    <t>Gabriella</t>
  </si>
  <si>
    <t>Rogers</t>
  </si>
  <si>
    <t>160290</t>
  </si>
  <si>
    <t>9118 Robins Neck Rd</t>
  </si>
  <si>
    <t>Gloucester</t>
  </si>
  <si>
    <t>23061</t>
  </si>
  <si>
    <t>06/14/2002</t>
  </si>
  <si>
    <t>rogersranch@cox.net</t>
  </si>
  <si>
    <t>7574092671</t>
  </si>
  <si>
    <t>Buchanan</t>
  </si>
  <si>
    <t>163119</t>
  </si>
  <si>
    <t>1218 Doe Run Rd.</t>
  </si>
  <si>
    <t>07/21/2003</t>
  </si>
  <si>
    <t>mercerhillpolo@hotmail.com</t>
  </si>
  <si>
    <t>6102475707</t>
  </si>
  <si>
    <t>Butkus</t>
  </si>
  <si>
    <t>158462</t>
  </si>
  <si>
    <t>20 Christopher Drive</t>
  </si>
  <si>
    <t>Glen Mills</t>
  </si>
  <si>
    <t>19342</t>
  </si>
  <si>
    <t>07/01/2000</t>
  </si>
  <si>
    <t>maurbutkus@gmail.com</t>
  </si>
  <si>
    <t>6103582748</t>
  </si>
  <si>
    <t>Kress</t>
  </si>
  <si>
    <t>162546</t>
  </si>
  <si>
    <t>648 Creighton Road</t>
  </si>
  <si>
    <t>08/11/2004</t>
  </si>
  <si>
    <t>lcurtis70@verizon.net</t>
  </si>
  <si>
    <t>6105200614</t>
  </si>
  <si>
    <t>Mollie</t>
  </si>
  <si>
    <t>Zimm</t>
  </si>
  <si>
    <t>188114</t>
  </si>
  <si>
    <t>68 Bowne Station Rd</t>
  </si>
  <si>
    <t>04/25/2002</t>
  </si>
  <si>
    <t>krzrph@comcast.net</t>
  </si>
  <si>
    <t>6094626953</t>
  </si>
  <si>
    <t>Ciana</t>
  </si>
  <si>
    <t>191022</t>
  </si>
  <si>
    <t>11/26/2007</t>
  </si>
  <si>
    <t>c_rutledge2@aol.com</t>
  </si>
  <si>
    <t>2406740327</t>
  </si>
  <si>
    <t>190971</t>
  </si>
  <si>
    <t>21535 Moore Path</t>
  </si>
  <si>
    <t>Georgetown</t>
  </si>
  <si>
    <t>19947</t>
  </si>
  <si>
    <t>04/08/2004</t>
  </si>
  <si>
    <t>msimpson0402@gmail.com</t>
  </si>
  <si>
    <t>3022367809</t>
  </si>
  <si>
    <t>Eleanor</t>
  </si>
  <si>
    <t>Boyle</t>
  </si>
  <si>
    <t>157032</t>
  </si>
  <si>
    <t>19720 Bucklodge Rd</t>
  </si>
  <si>
    <t>10/01/1999</t>
  </si>
  <si>
    <t>shelleyheron@me.com</t>
  </si>
  <si>
    <t>2404807383</t>
  </si>
  <si>
    <t>Hagy</t>
  </si>
  <si>
    <t>169508</t>
  </si>
  <si>
    <t>14280 Chalfont Dt</t>
  </si>
  <si>
    <t>02/28/2001</t>
  </si>
  <si>
    <t>family@hagys.net</t>
  </si>
  <si>
    <t>7034743210</t>
  </si>
  <si>
    <t>Bryanna</t>
  </si>
  <si>
    <t>Sealor</t>
  </si>
  <si>
    <t>190934</t>
  </si>
  <si>
    <t xml:space="preserve">142 ranson estates circle </t>
  </si>
  <si>
    <t>Ranson</t>
  </si>
  <si>
    <t>25438</t>
  </si>
  <si>
    <t>04/27/2001</t>
  </si>
  <si>
    <t>bryannasealor15@gmail.com</t>
  </si>
  <si>
    <t>3042615155</t>
  </si>
  <si>
    <t>Rice</t>
  </si>
  <si>
    <t>176880</t>
  </si>
  <si>
    <t>P.O. Box 492</t>
  </si>
  <si>
    <t>Melfa</t>
  </si>
  <si>
    <t>23410</t>
  </si>
  <si>
    <t>07/20/2002</t>
  </si>
  <si>
    <t>hjr1mom@msn.com</t>
  </si>
  <si>
    <t>7577090211</t>
  </si>
  <si>
    <t>Brinsfield</t>
  </si>
  <si>
    <t>165224</t>
  </si>
  <si>
    <t>19631 Graystone Road</t>
  </si>
  <si>
    <t>10/28/2003</t>
  </si>
  <si>
    <t>cestlaviefarm@comcast.net</t>
  </si>
  <si>
    <t>4433880718</t>
  </si>
  <si>
    <t>Lindsay</t>
  </si>
  <si>
    <t>173331</t>
  </si>
  <si>
    <t>9002 Weldon Drive</t>
  </si>
  <si>
    <t>Henrico</t>
  </si>
  <si>
    <t>23229</t>
  </si>
  <si>
    <t>02/14/2001</t>
  </si>
  <si>
    <t>alindsay19@st.catherines.org</t>
  </si>
  <si>
    <t>8044327460</t>
  </si>
  <si>
    <t>5448286</t>
  </si>
  <si>
    <t>Beard</t>
  </si>
  <si>
    <t>177292</t>
  </si>
  <si>
    <t>5005 23RD ST S</t>
  </si>
  <si>
    <t>Arlington</t>
  </si>
  <si>
    <t>22206</t>
  </si>
  <si>
    <t>09/06/2002</t>
  </si>
  <si>
    <t>velvet@redlengua.com</t>
  </si>
  <si>
    <t>5712136811</t>
  </si>
  <si>
    <t>Emeline</t>
  </si>
  <si>
    <t>Gilbert</t>
  </si>
  <si>
    <t>167702</t>
  </si>
  <si>
    <t xml:space="preserve">631 Saint Cloud Drive </t>
  </si>
  <si>
    <t>Statesville</t>
  </si>
  <si>
    <t>28625</t>
  </si>
  <si>
    <t>06/02/2003</t>
  </si>
  <si>
    <t>agilbert@gilbertengineering.com</t>
  </si>
  <si>
    <t>7049024939</t>
  </si>
  <si>
    <t>Caren</t>
  </si>
  <si>
    <t>Meckelnburg</t>
  </si>
  <si>
    <t>162975</t>
  </si>
  <si>
    <t>2633 Smallwood Drive</t>
  </si>
  <si>
    <t>Abingdon</t>
  </si>
  <si>
    <t>21009</t>
  </si>
  <si>
    <t>05/09/2001</t>
  </si>
  <si>
    <t>grez@prodigy.net</t>
  </si>
  <si>
    <t>4103220280</t>
  </si>
  <si>
    <t>5366712</t>
  </si>
  <si>
    <t>Riley</t>
  </si>
  <si>
    <t>Deiboldt</t>
  </si>
  <si>
    <t>190838</t>
  </si>
  <si>
    <t>5002 Tothill Drive</t>
  </si>
  <si>
    <t>03/02/2003</t>
  </si>
  <si>
    <t>hollyriande@gmail.com</t>
  </si>
  <si>
    <t>2403704288</t>
  </si>
  <si>
    <t>Katrina</t>
  </si>
  <si>
    <t>Kottra</t>
  </si>
  <si>
    <t>178413</t>
  </si>
  <si>
    <t>2243 Cherokee Dr</t>
  </si>
  <si>
    <t>Westminster</t>
  </si>
  <si>
    <t>21157</t>
  </si>
  <si>
    <t>08/17/2002</t>
  </si>
  <si>
    <t>jakottra@yahoo.com</t>
  </si>
  <si>
    <t>4439740585</t>
  </si>
  <si>
    <t>Alexis</t>
  </si>
  <si>
    <t>Clymore</t>
  </si>
  <si>
    <t>148520</t>
  </si>
  <si>
    <t>824 Monroe Street</t>
  </si>
  <si>
    <t>Herndon</t>
  </si>
  <si>
    <t>20170</t>
  </si>
  <si>
    <t>07/13/2000</t>
  </si>
  <si>
    <t>d3dognite@aol.com</t>
  </si>
  <si>
    <t>7033079146</t>
  </si>
  <si>
    <t>5061569</t>
  </si>
  <si>
    <t>Knowles</t>
  </si>
  <si>
    <t>172759</t>
  </si>
  <si>
    <t>43309 Huddleston Lane</t>
  </si>
  <si>
    <t>South Riding</t>
  </si>
  <si>
    <t>20152</t>
  </si>
  <si>
    <t>03/15/2002</t>
  </si>
  <si>
    <t>Rkmmknowles@me.com</t>
  </si>
  <si>
    <t>7033279711</t>
  </si>
  <si>
    <t>Gorham</t>
  </si>
  <si>
    <t>167361</t>
  </si>
  <si>
    <t>13 Glenray Court</t>
  </si>
  <si>
    <t>New Freedom</t>
  </si>
  <si>
    <t>17349</t>
  </si>
  <si>
    <t>10/20/2001</t>
  </si>
  <si>
    <t>slgorham@hotmail.com</t>
  </si>
  <si>
    <t>4103407456</t>
  </si>
  <si>
    <t>Gretel</t>
  </si>
  <si>
    <t>Frew</t>
  </si>
  <si>
    <t>189443</t>
  </si>
  <si>
    <t>9105 Ewing Drive</t>
  </si>
  <si>
    <t>20817</t>
  </si>
  <si>
    <t>02/20/2005</t>
  </si>
  <si>
    <t>ponykid2015@gmail.com</t>
  </si>
  <si>
    <t>3015710897</t>
  </si>
  <si>
    <t>Janna</t>
  </si>
  <si>
    <t>Scholtz</t>
  </si>
  <si>
    <t>178095</t>
  </si>
  <si>
    <t>13819 Knights Run Dr</t>
  </si>
  <si>
    <t>11/16/2003</t>
  </si>
  <si>
    <t>scholtz2@yahoo.com</t>
  </si>
  <si>
    <t>8043160310</t>
  </si>
  <si>
    <t>Lena-Adriana</t>
  </si>
  <si>
    <t xml:space="preserve">Kennedy </t>
  </si>
  <si>
    <t>187451</t>
  </si>
  <si>
    <t xml:space="preserve">8413 Hunt Valley Drive </t>
  </si>
  <si>
    <t>Vienna</t>
  </si>
  <si>
    <t>22182</t>
  </si>
  <si>
    <t>01/24/2000</t>
  </si>
  <si>
    <t>lena_a_kennedy@yahoo.com</t>
  </si>
  <si>
    <t>7039353801</t>
  </si>
  <si>
    <t>Katie</t>
  </si>
  <si>
    <t>LaVallee</t>
  </si>
  <si>
    <t>153668</t>
  </si>
  <si>
    <t>8729 Oak Leaf Dr</t>
  </si>
  <si>
    <t>22309</t>
  </si>
  <si>
    <t>01/29/1997</t>
  </si>
  <si>
    <t>mkilav@verizon.net</t>
  </si>
  <si>
    <t>7033606567</t>
  </si>
  <si>
    <t>Elaina Shea</t>
  </si>
  <si>
    <t>176174</t>
  </si>
  <si>
    <t>504 Parkwood Lane</t>
  </si>
  <si>
    <t>Goldsboro</t>
  </si>
  <si>
    <t>27530</t>
  </si>
  <si>
    <t>03/12/2000</t>
  </si>
  <si>
    <t>jamy1@nc.rr.com</t>
  </si>
  <si>
    <t>9199217639</t>
  </si>
  <si>
    <t>Ainsley</t>
  </si>
  <si>
    <t>Hagen</t>
  </si>
  <si>
    <t>159034</t>
  </si>
  <si>
    <t>P.O. Box 148</t>
  </si>
  <si>
    <t>06/30/2003</t>
  </si>
  <si>
    <t>bkh613@icloud.com</t>
  </si>
  <si>
    <t>2404226679</t>
  </si>
  <si>
    <t>Mckenna</t>
  </si>
  <si>
    <t>Martinez</t>
  </si>
  <si>
    <t>188092</t>
  </si>
  <si>
    <t>354 Lake View Way</t>
  </si>
  <si>
    <t>11/09/2000</t>
  </si>
  <si>
    <t>jmu1988@aol.com</t>
  </si>
  <si>
    <t>5712462512</t>
  </si>
  <si>
    <t>147123</t>
  </si>
  <si>
    <t>18708 Shremor Dr.</t>
  </si>
  <si>
    <t>08/12/1999</t>
  </si>
  <si>
    <t>2406004024</t>
  </si>
  <si>
    <t>Chisholm</t>
  </si>
  <si>
    <t>170777</t>
  </si>
  <si>
    <t>102 Troon Pl</t>
  </si>
  <si>
    <t>Elon</t>
  </si>
  <si>
    <t>27244</t>
  </si>
  <si>
    <t>04/06/2004</t>
  </si>
  <si>
    <t>maddielyn@icloud.com</t>
  </si>
  <si>
    <t xml:space="preserve">LIFE      </t>
  </si>
  <si>
    <t>3366844556</t>
  </si>
  <si>
    <t>5387233</t>
  </si>
  <si>
    <t>Klemanski</t>
  </si>
  <si>
    <t>157108</t>
  </si>
  <si>
    <t>307 Holly Brooke Ct.</t>
  </si>
  <si>
    <t>Walkersville</t>
  </si>
  <si>
    <t>21793</t>
  </si>
  <si>
    <t>05/06/2001</t>
  </si>
  <si>
    <t>haydenandopal@yahoo.com</t>
  </si>
  <si>
    <t>3018452572</t>
  </si>
  <si>
    <t>Jaime</t>
  </si>
  <si>
    <t>Peeler</t>
  </si>
  <si>
    <t>172835</t>
  </si>
  <si>
    <t>513 Sylvan Way</t>
  </si>
  <si>
    <t>Pasadena</t>
  </si>
  <si>
    <t>21122</t>
  </si>
  <si>
    <t>12/04/2001</t>
  </si>
  <si>
    <t>jpeeler617@gmail.com</t>
  </si>
  <si>
    <t>4106933487</t>
  </si>
  <si>
    <t>Colgan</t>
  </si>
  <si>
    <t>171974</t>
  </si>
  <si>
    <t>11310 Bears Den Rd</t>
  </si>
  <si>
    <t>Marshall</t>
  </si>
  <si>
    <t>20115</t>
  </si>
  <si>
    <t>12/14/2005</t>
  </si>
  <si>
    <t>ddcolgan@gmail.com</t>
  </si>
  <si>
    <t>5402227395</t>
  </si>
  <si>
    <t>170811</t>
  </si>
  <si>
    <t>297 Denvale Drive</t>
  </si>
  <si>
    <t>Selma</t>
  </si>
  <si>
    <t>27576</t>
  </si>
  <si>
    <t>12/31/2000</t>
  </si>
  <si>
    <t>jennifer.russell1969@gmail.com</t>
  </si>
  <si>
    <t>9193590636</t>
  </si>
  <si>
    <t xml:space="preserve">Dylan </t>
  </si>
  <si>
    <t>Philipps</t>
  </si>
  <si>
    <t>157018</t>
  </si>
  <si>
    <t>244 Hillside Dairy Rd.</t>
  </si>
  <si>
    <t>Pittsboro</t>
  </si>
  <si>
    <t>27312</t>
  </si>
  <si>
    <t>03/17/2004</t>
  </si>
  <si>
    <t>golddogs2@embarqmail.com</t>
  </si>
  <si>
    <t>9196040144</t>
  </si>
  <si>
    <t>Dillard</t>
  </si>
  <si>
    <t>163706</t>
  </si>
  <si>
    <t>106 Old Railroad Lane</t>
  </si>
  <si>
    <t>11/26/2000</t>
  </si>
  <si>
    <t>dhs12@psu.edu</t>
  </si>
  <si>
    <t>8144041614</t>
  </si>
  <si>
    <t>Mitch</t>
  </si>
  <si>
    <t>Walker</t>
  </si>
  <si>
    <t>162817</t>
  </si>
  <si>
    <t>2015 Watkins Way</t>
  </si>
  <si>
    <t>05/27/2003</t>
  </si>
  <si>
    <t>DebbieLWalker@aol.com</t>
  </si>
  <si>
    <t>4102417407</t>
  </si>
  <si>
    <t>Evangeline</t>
  </si>
  <si>
    <t>Fraker</t>
  </si>
  <si>
    <t>189216</t>
  </si>
  <si>
    <t>6614 McCain Blvd</t>
  </si>
  <si>
    <t>11/17/2004</t>
  </si>
  <si>
    <t>evie.fraker@gmail.com</t>
  </si>
  <si>
    <t>7045129959</t>
  </si>
  <si>
    <t>Ali</t>
  </si>
  <si>
    <t>Shipe</t>
  </si>
  <si>
    <t>174982</t>
  </si>
  <si>
    <t>8720 Hawkins Creamery Road</t>
  </si>
  <si>
    <t>01/28/2003</t>
  </si>
  <si>
    <t>nas114@verizon.net</t>
  </si>
  <si>
    <t>2408763542</t>
  </si>
  <si>
    <t>Chloe</t>
  </si>
  <si>
    <t>151255</t>
  </si>
  <si>
    <t>04/26/2003</t>
  </si>
  <si>
    <t>Lulu</t>
  </si>
  <si>
    <t>Malinoski</t>
  </si>
  <si>
    <t>173329</t>
  </si>
  <si>
    <t>1902 Accomac Street</t>
  </si>
  <si>
    <t>23231</t>
  </si>
  <si>
    <t>10/14/2002</t>
  </si>
  <si>
    <t>horseygal1214@gmail.com</t>
  </si>
  <si>
    <t>1112223333</t>
  </si>
  <si>
    <t>Stillfried</t>
  </si>
  <si>
    <t>145539</t>
  </si>
  <si>
    <t>4801 Newtown Rd.</t>
  </si>
  <si>
    <t>Saint Stephens Church</t>
  </si>
  <si>
    <t>23148</t>
  </si>
  <si>
    <t>01/06/1999</t>
  </si>
  <si>
    <t>akkistill@gmail.com</t>
  </si>
  <si>
    <t>8049713249</t>
  </si>
  <si>
    <t>5286113</t>
  </si>
  <si>
    <t>Addison</t>
  </si>
  <si>
    <t>Kasley</t>
  </si>
  <si>
    <t>172200</t>
  </si>
  <si>
    <t>4900 Sundown Rd.</t>
  </si>
  <si>
    <t>04/18/2004</t>
  </si>
  <si>
    <t>amylwills@hotmail.com</t>
  </si>
  <si>
    <t>3017743597</t>
  </si>
  <si>
    <t>Wilson</t>
  </si>
  <si>
    <t>162825</t>
  </si>
  <si>
    <t>30 Dunminning Road</t>
  </si>
  <si>
    <t>Newtown Square</t>
  </si>
  <si>
    <t>19073</t>
  </si>
  <si>
    <t>05/24/2001</t>
  </si>
  <si>
    <t>gwen@saratogavc.com</t>
  </si>
  <si>
    <t>6503188263</t>
  </si>
  <si>
    <t>Mackenzie</t>
  </si>
  <si>
    <t>Grove</t>
  </si>
  <si>
    <t>157160</t>
  </si>
  <si>
    <t>111 Kline Blvd.</t>
  </si>
  <si>
    <t>04/11/2002</t>
  </si>
  <si>
    <t>jennifer@soldonfrederick.com</t>
  </si>
  <si>
    <t>3017881887</t>
  </si>
  <si>
    <t>Welch</t>
  </si>
  <si>
    <t>189671</t>
  </si>
  <si>
    <t>12018 Yates Ford Rd</t>
  </si>
  <si>
    <t>Fairfax Station</t>
  </si>
  <si>
    <t>22039</t>
  </si>
  <si>
    <t>05/30/1999</t>
  </si>
  <si>
    <t>christinawelch1010@gmail.com</t>
  </si>
  <si>
    <t>7035682687</t>
  </si>
  <si>
    <t>Welker-Ebling</t>
  </si>
  <si>
    <t>168331</t>
  </si>
  <si>
    <t>61 Crestline Road</t>
  </si>
  <si>
    <t>Wayne</t>
  </si>
  <si>
    <t>02/25/2001</t>
  </si>
  <si>
    <t>emwe25@gmail.com</t>
  </si>
  <si>
    <t>4844329612</t>
  </si>
  <si>
    <t>5368507</t>
  </si>
  <si>
    <t xml:space="preserve">Caitlin </t>
  </si>
  <si>
    <t>177863</t>
  </si>
  <si>
    <t>6721 Bull Run Post Office Road</t>
  </si>
  <si>
    <t>05/20/2004</t>
  </si>
  <si>
    <t>7032172339</t>
  </si>
  <si>
    <t>Madeleine</t>
  </si>
  <si>
    <t>Wallach</t>
  </si>
  <si>
    <t>156548</t>
  </si>
  <si>
    <t>2629 Landmark School Road T</t>
  </si>
  <si>
    <t>10/09/1997</t>
  </si>
  <si>
    <t>dressagepony13@gmail.com</t>
  </si>
  <si>
    <t>5404549893</t>
  </si>
  <si>
    <t>Alyse</t>
  </si>
  <si>
    <t>Crownover</t>
  </si>
  <si>
    <t>177625</t>
  </si>
  <si>
    <t>134 Chippendale Lane</t>
  </si>
  <si>
    <t>07/06/2000</t>
  </si>
  <si>
    <t>alysecrownover@gmail.com</t>
  </si>
  <si>
    <t>8145486963</t>
  </si>
  <si>
    <t>173031</t>
  </si>
  <si>
    <t>500 S. Seaview Ave.</t>
  </si>
  <si>
    <t>04/15/2005</t>
  </si>
  <si>
    <t>jsmazzatta@hotmail.com</t>
  </si>
  <si>
    <t>7327627820</t>
  </si>
  <si>
    <t>Leah</t>
  </si>
  <si>
    <t>Hiener</t>
  </si>
  <si>
    <t>174641</t>
  </si>
  <si>
    <t>12003 Stoney Batter road</t>
  </si>
  <si>
    <t>Kingsville</t>
  </si>
  <si>
    <t>21087</t>
  </si>
  <si>
    <t>11/06/2002</t>
  </si>
  <si>
    <t>horsingaround40@yahoo.com</t>
  </si>
  <si>
    <t>4104045653</t>
  </si>
  <si>
    <t>Cracknell</t>
  </si>
  <si>
    <t>190764</t>
  </si>
  <si>
    <t>550 Gum Tree Rd</t>
  </si>
  <si>
    <t>04/21/2004</t>
  </si>
  <si>
    <t>Tanzanite70@gmail.com</t>
  </si>
  <si>
    <t>3023791807</t>
  </si>
  <si>
    <t>Zoe</t>
  </si>
  <si>
    <t>Bruno</t>
  </si>
  <si>
    <t>148122</t>
  </si>
  <si>
    <t>314 Dragonfly Trail</t>
  </si>
  <si>
    <t>Chapel Hill</t>
  </si>
  <si>
    <t>27517</t>
  </si>
  <si>
    <t>05/16/2001</t>
  </si>
  <si>
    <t>amymelendydvm@gmail.com</t>
  </si>
  <si>
    <t>9193607650</t>
  </si>
  <si>
    <t xml:space="preserve">Rosemary </t>
  </si>
  <si>
    <t>Lauezzari</t>
  </si>
  <si>
    <t>176078</t>
  </si>
  <si>
    <t>17 Middlesworth Farm</t>
  </si>
  <si>
    <t>06/20/2001</t>
  </si>
  <si>
    <t>olauezzari@gmail.com</t>
  </si>
  <si>
    <t>9083701865</t>
  </si>
  <si>
    <t xml:space="preserve">Ella </t>
  </si>
  <si>
    <t>170604</t>
  </si>
  <si>
    <t>08/04/2003</t>
  </si>
  <si>
    <t xml:space="preserve">Lakyn </t>
  </si>
  <si>
    <t>Harlow</t>
  </si>
  <si>
    <t>162158</t>
  </si>
  <si>
    <t>195 Linden Street</t>
  </si>
  <si>
    <t>04/14/2002</t>
  </si>
  <si>
    <t>copperfieldfarm@yahoo.com</t>
  </si>
  <si>
    <t>7035178866</t>
  </si>
  <si>
    <t>Yablonovitz</t>
  </si>
  <si>
    <t>161746</t>
  </si>
  <si>
    <t>408 sylvan lane</t>
  </si>
  <si>
    <t>09/01/2001</t>
  </si>
  <si>
    <t>Sethyab@gmail.com</t>
  </si>
  <si>
    <t>3023888126</t>
  </si>
  <si>
    <t>Conn</t>
  </si>
  <si>
    <t>160612</t>
  </si>
  <si>
    <t>17701 Huntmaster Court</t>
  </si>
  <si>
    <t>Woodbine</t>
  </si>
  <si>
    <t>21797</t>
  </si>
  <si>
    <t>04/03/1998</t>
  </si>
  <si>
    <t>karenconn1@hotmail.com</t>
  </si>
  <si>
    <t>4104425127</t>
  </si>
  <si>
    <t>Stout</t>
  </si>
  <si>
    <t>170826</t>
  </si>
  <si>
    <t>963 Meeks Lane</t>
  </si>
  <si>
    <t>01/15/2006</t>
  </si>
  <si>
    <t>sdstout33@gmail.com</t>
  </si>
  <si>
    <t>8142803466</t>
  </si>
  <si>
    <t>5249326</t>
  </si>
  <si>
    <t>Fiedler</t>
  </si>
  <si>
    <t>177994</t>
  </si>
  <si>
    <t>P.O. Box 105</t>
  </si>
  <si>
    <t>Laughlintown</t>
  </si>
  <si>
    <t>15655</t>
  </si>
  <si>
    <t>ponyjumper123@icloud.com</t>
  </si>
  <si>
    <t>4127383951</t>
  </si>
  <si>
    <t>Jillian</t>
  </si>
  <si>
    <t>2106 Grayson Place</t>
  </si>
  <si>
    <t>Falls Church</t>
  </si>
  <si>
    <t>22043</t>
  </si>
  <si>
    <t>06/28/2005</t>
  </si>
  <si>
    <t>brian@wheelsonsite.com</t>
  </si>
  <si>
    <t>7034087501</t>
  </si>
  <si>
    <t>Bryony</t>
  </si>
  <si>
    <t>Tilzey</t>
  </si>
  <si>
    <t>186539</t>
  </si>
  <si>
    <t>1500 Fitzgerald CT</t>
  </si>
  <si>
    <t>Greensburg</t>
  </si>
  <si>
    <t>15601</t>
  </si>
  <si>
    <t>07/23/2000</t>
  </si>
  <si>
    <t>BryonyTilzey@yahoo.com</t>
  </si>
  <si>
    <t>7247713191</t>
  </si>
  <si>
    <t xml:space="preserve">Parker </t>
  </si>
  <si>
    <t>165749</t>
  </si>
  <si>
    <t>11/30/2000</t>
  </si>
  <si>
    <t>7174324712</t>
  </si>
  <si>
    <t>Johannah</t>
  </si>
  <si>
    <t>Stahl</t>
  </si>
  <si>
    <t>163044</t>
  </si>
  <si>
    <t>12 E Bethany Rd</t>
  </si>
  <si>
    <t>Newmanstown</t>
  </si>
  <si>
    <t>17073</t>
  </si>
  <si>
    <t>06/25/2002</t>
  </si>
  <si>
    <t>jocelynstahl@comcast.net</t>
  </si>
  <si>
    <t>7172698733</t>
  </si>
  <si>
    <t>Gryniuk</t>
  </si>
  <si>
    <t>173936</t>
  </si>
  <si>
    <t>16596 Goldencrest Circle</t>
  </si>
  <si>
    <t>04/23/2002</t>
  </si>
  <si>
    <t>tgryniuk@yahoo.com</t>
  </si>
  <si>
    <t>7036221122</t>
  </si>
  <si>
    <t>20169-2602</t>
  </si>
  <si>
    <t>CIC2</t>
  </si>
  <si>
    <t>I</t>
  </si>
  <si>
    <t>CIC1</t>
  </si>
  <si>
    <t>T</t>
  </si>
  <si>
    <t>CCI1</t>
  </si>
  <si>
    <t>P</t>
  </si>
  <si>
    <t>N</t>
  </si>
  <si>
    <t>na</t>
  </si>
  <si>
    <t>CCI2
NAJC</t>
  </si>
  <si>
    <t>CIC3
NAJC</t>
  </si>
  <si>
    <t>CCI
NAJC</t>
  </si>
  <si>
    <t>CCI1
NAJC</t>
  </si>
  <si>
    <t>U</t>
  </si>
  <si>
    <t>BN</t>
  </si>
  <si>
    <t>T
N3D</t>
  </si>
  <si>
    <t>-BN</t>
  </si>
  <si>
    <t>T3D</t>
  </si>
  <si>
    <t>-N</t>
  </si>
  <si>
    <t>Morey</t>
  </si>
  <si>
    <t>334 Aubrey Road</t>
  </si>
  <si>
    <t>Wynnewood</t>
  </si>
  <si>
    <t>19096</t>
  </si>
  <si>
    <t>Rockville</t>
  </si>
  <si>
    <t>Brown</t>
  </si>
  <si>
    <t>17717 New Hampshire Avenue</t>
  </si>
  <si>
    <t>Ashton</t>
  </si>
  <si>
    <t>20861</t>
  </si>
  <si>
    <t>tlmostow@gmail.com</t>
  </si>
  <si>
    <t>3013328837</t>
  </si>
  <si>
    <t>Luce</t>
  </si>
  <si>
    <t>Lauren</t>
  </si>
  <si>
    <t>27614</t>
  </si>
  <si>
    <t>Keefe</t>
  </si>
  <si>
    <t>P.O. Box 186</t>
  </si>
  <si>
    <t>Gabrielle</t>
  </si>
  <si>
    <t>Anna</t>
  </si>
  <si>
    <t>Suffolk</t>
  </si>
  <si>
    <t>23434</t>
  </si>
  <si>
    <t>Kennett Square</t>
  </si>
  <si>
    <t>19348</t>
  </si>
  <si>
    <t>Forest Hill</t>
  </si>
  <si>
    <t>21050</t>
  </si>
  <si>
    <t>Delaplane</t>
  </si>
  <si>
    <t>20144</t>
  </si>
  <si>
    <t>Arnold</t>
  </si>
  <si>
    <t>138425</t>
  </si>
  <si>
    <t>02/03/2000</t>
  </si>
  <si>
    <t>ryank2345@gmail.com</t>
  </si>
  <si>
    <t>3014520502</t>
  </si>
  <si>
    <t>5197874</t>
  </si>
  <si>
    <t>Kelsey Ann</t>
  </si>
  <si>
    <t>Quinn</t>
  </si>
  <si>
    <t>155078</t>
  </si>
  <si>
    <t>4286 Louisville rd Finksburg md</t>
  </si>
  <si>
    <t>04/03/2002</t>
  </si>
  <si>
    <t>quinn4286@comcast.net</t>
  </si>
  <si>
    <t>4105301569</t>
  </si>
  <si>
    <t>Braden</t>
  </si>
  <si>
    <t>Speck</t>
  </si>
  <si>
    <t>154225</t>
  </si>
  <si>
    <t>657 Mill Rd.</t>
  </si>
  <si>
    <t>11/30/2002</t>
  </si>
  <si>
    <t>sastspeck@gmail.com</t>
  </si>
  <si>
    <t>2158804742</t>
  </si>
  <si>
    <t>Kaelen</t>
  </si>
  <si>
    <t>137868</t>
  </si>
  <si>
    <t>657 N Mill Rd</t>
  </si>
  <si>
    <t>05/17/2000</t>
  </si>
  <si>
    <t>6103471146</t>
  </si>
  <si>
    <t>DeLaney</t>
  </si>
  <si>
    <t>143053</t>
  </si>
  <si>
    <t>16603 MLC Ln.</t>
  </si>
  <si>
    <t>23146</t>
  </si>
  <si>
    <t>10/01/1998</t>
  </si>
  <si>
    <t>kcdelaney98@aol.com</t>
  </si>
  <si>
    <t>8047498731</t>
  </si>
  <si>
    <t>12403 Old Yates Ford Rd</t>
  </si>
  <si>
    <t>Clifton</t>
  </si>
  <si>
    <t>20124</t>
  </si>
  <si>
    <t>05/10/2000</t>
  </si>
  <si>
    <t>julialuce@cox.net</t>
  </si>
  <si>
    <t>7038951506</t>
  </si>
  <si>
    <t>Tett</t>
  </si>
  <si>
    <t>136397</t>
  </si>
  <si>
    <t>296 Hood Rd</t>
  </si>
  <si>
    <t>08/26/1999</t>
  </si>
  <si>
    <t>alexandratett@aol.com</t>
  </si>
  <si>
    <t>7072171112</t>
  </si>
  <si>
    <t>Oates</t>
  </si>
  <si>
    <t>11312 Moonsprite Way</t>
  </si>
  <si>
    <t>09/29/2003</t>
  </si>
  <si>
    <t>otradausa@yahoo.com</t>
  </si>
  <si>
    <t>8133890116</t>
  </si>
  <si>
    <t>Cadence</t>
  </si>
  <si>
    <t>Clucas</t>
  </si>
  <si>
    <t>161385</t>
  </si>
  <si>
    <t>102 Farmersville Rd</t>
  </si>
  <si>
    <t>Califon</t>
  </si>
  <si>
    <t>07830</t>
  </si>
  <si>
    <t>03/21/2003</t>
  </si>
  <si>
    <t>pattyclucas@gmail.com</t>
  </si>
  <si>
    <t>9088322755</t>
  </si>
  <si>
    <t xml:space="preserve">Lucy </t>
  </si>
  <si>
    <t>158793</t>
  </si>
  <si>
    <t>7482 Argyll Court</t>
  </si>
  <si>
    <t>20187</t>
  </si>
  <si>
    <t>10/23/2001</t>
  </si>
  <si>
    <t>michellearnold1997@gmail.com</t>
  </si>
  <si>
    <t>5402704880</t>
  </si>
  <si>
    <t>Will</t>
  </si>
  <si>
    <t>Rowland</t>
  </si>
  <si>
    <t>170853</t>
  </si>
  <si>
    <t>11 Morris Rd</t>
  </si>
  <si>
    <t>West Chester</t>
  </si>
  <si>
    <t>19382</t>
  </si>
  <si>
    <t>01/23/2006</t>
  </si>
  <si>
    <t>dianadubc@gmail.com</t>
  </si>
  <si>
    <t>6104704968</t>
  </si>
  <si>
    <t>Fitzhugh</t>
  </si>
  <si>
    <t>164900</t>
  </si>
  <si>
    <t>809 Kensington Farm Court</t>
  </si>
  <si>
    <t>11/30/2001</t>
  </si>
  <si>
    <t>pennylover999@gmail.com</t>
  </si>
  <si>
    <t>4432998075</t>
  </si>
  <si>
    <t>Dennis</t>
  </si>
  <si>
    <t>149767</t>
  </si>
  <si>
    <t>401 Sherwood Dr</t>
  </si>
  <si>
    <t>08/03/2000</t>
  </si>
  <si>
    <t>audreydennis7@gmail.com</t>
  </si>
  <si>
    <t>2075223709</t>
  </si>
  <si>
    <t>Gloria</t>
  </si>
  <si>
    <t>Huber</t>
  </si>
  <si>
    <t>174591</t>
  </si>
  <si>
    <t>15381 Loyalty Road</t>
  </si>
  <si>
    <t>Waterford</t>
  </si>
  <si>
    <t>20197</t>
  </si>
  <si>
    <t>03/26/2003</t>
  </si>
  <si>
    <t>dianahuber@aol.com</t>
  </si>
  <si>
    <t>7035779293</t>
  </si>
  <si>
    <t>Sophia</t>
  </si>
  <si>
    <t>Morales</t>
  </si>
  <si>
    <t>156206</t>
  </si>
  <si>
    <t>10614 Parkwood Drive</t>
  </si>
  <si>
    <t>Kensington</t>
  </si>
  <si>
    <t>20895</t>
  </si>
  <si>
    <t>07/25/2003</t>
  </si>
  <si>
    <t>dianasmorales@gmail.com</t>
  </si>
  <si>
    <t>3016518095</t>
  </si>
  <si>
    <t>Corey</t>
  </si>
  <si>
    <t>Jarman</t>
  </si>
  <si>
    <t>166030</t>
  </si>
  <si>
    <t>1280 Argyle Rd</t>
  </si>
  <si>
    <t>Berwyn</t>
  </si>
  <si>
    <t>19312</t>
  </si>
  <si>
    <t>tracy.jarman@aquatrols.com</t>
  </si>
  <si>
    <t>8569526502</t>
  </si>
  <si>
    <t>5358301</t>
  </si>
  <si>
    <t>191262</t>
  </si>
  <si>
    <t>15316 Carroll Rd</t>
  </si>
  <si>
    <t>Monkton</t>
  </si>
  <si>
    <t>21111</t>
  </si>
  <si>
    <t>04/22/2002</t>
  </si>
  <si>
    <t>ellie@acclaroinc.net</t>
  </si>
  <si>
    <t>4438036401</t>
  </si>
  <si>
    <t>148283</t>
  </si>
  <si>
    <t>03/03/2002</t>
  </si>
  <si>
    <t>Hsmorey@gmail.com</t>
  </si>
  <si>
    <t>6106490140</t>
  </si>
  <si>
    <t>5329992</t>
  </si>
  <si>
    <t>Alli</t>
  </si>
  <si>
    <t>DiMaggio</t>
  </si>
  <si>
    <t>142893</t>
  </si>
  <si>
    <t>265 Verde Rd.</t>
  </si>
  <si>
    <t>27523</t>
  </si>
  <si>
    <t>07/25/2000</t>
  </si>
  <si>
    <t>averydimaggio@bellsouth.net</t>
  </si>
  <si>
    <t>9198103782</t>
  </si>
  <si>
    <t>Meyers</t>
  </si>
  <si>
    <t>168231</t>
  </si>
  <si>
    <t>4824 Nightingale Lane</t>
  </si>
  <si>
    <t>Chesapeake</t>
  </si>
  <si>
    <t>23321</t>
  </si>
  <si>
    <t>drlmeyers@cox.net</t>
  </si>
  <si>
    <t>7576062738</t>
  </si>
  <si>
    <t>5376410</t>
  </si>
  <si>
    <t>Emily Claire</t>
  </si>
  <si>
    <t>165136</t>
  </si>
  <si>
    <t>07/13/2003</t>
  </si>
  <si>
    <t>Keahon</t>
  </si>
  <si>
    <t>156062</t>
  </si>
  <si>
    <t>9393 Briar Lane</t>
  </si>
  <si>
    <t>01/24/2003</t>
  </si>
  <si>
    <t>lostmtn1@gmail.com</t>
  </si>
  <si>
    <t>5403793022</t>
  </si>
  <si>
    <t>Cand</t>
  </si>
  <si>
    <t>**</t>
  </si>
  <si>
    <t>**/*</t>
  </si>
  <si>
    <t>*</t>
  </si>
  <si>
    <t>G</t>
  </si>
  <si>
    <t>CCI2</t>
  </si>
  <si>
    <t>I
NAJC</t>
  </si>
  <si>
    <t>p</t>
  </si>
  <si>
    <t>**/G</t>
  </si>
  <si>
    <t>*/G</t>
  </si>
  <si>
    <t>*/**</t>
  </si>
  <si>
    <t>Level</t>
  </si>
  <si>
    <t>G/*</t>
  </si>
  <si>
    <t>sofieharangozo03@gmail.com</t>
  </si>
  <si>
    <t>Harangozo</t>
  </si>
  <si>
    <t>Horse Name</t>
  </si>
  <si>
    <t>Mr Medicott</t>
  </si>
  <si>
    <t>Birthdate</t>
  </si>
  <si>
    <t>IP</t>
  </si>
  <si>
    <t>Icabad Crane</t>
  </si>
  <si>
    <t>Lennard</t>
  </si>
  <si>
    <t>Catchy Connection</t>
  </si>
  <si>
    <t>Grey Area</t>
  </si>
  <si>
    <t>Mandolin R</t>
  </si>
  <si>
    <t>MHS Cooley Vegas</t>
  </si>
  <si>
    <t>Elbaran</t>
  </si>
  <si>
    <t>Crescendo</t>
  </si>
  <si>
    <t>Cooley Sligo</t>
  </si>
  <si>
    <t>Connacht Dinin</t>
  </si>
  <si>
    <t>Calle</t>
  </si>
  <si>
    <t>Annaghs spirit</t>
  </si>
  <si>
    <t>JYOP</t>
  </si>
  <si>
    <t>Truly Fernhill</t>
  </si>
  <si>
    <t>PT</t>
  </si>
  <si>
    <t>Piper</t>
  </si>
  <si>
    <t>Whole Nine Yards</t>
  </si>
  <si>
    <t>OTA</t>
  </si>
  <si>
    <t>Invictus</t>
  </si>
  <si>
    <t>MHF Dangermouse</t>
  </si>
  <si>
    <t>OTB</t>
  </si>
  <si>
    <t>Street Fighting</t>
  </si>
  <si>
    <t>Yippee Ki Yay</t>
  </si>
  <si>
    <t>Newmarket Auto</t>
  </si>
  <si>
    <t>OTC</t>
  </si>
  <si>
    <t>Kynymont Rio</t>
  </si>
  <si>
    <t>Straight Moonshine</t>
  </si>
  <si>
    <t>TR</t>
  </si>
  <si>
    <t>Remastered</t>
  </si>
  <si>
    <t>An Irish Blessing</t>
  </si>
  <si>
    <t>Canny Calypso</t>
  </si>
  <si>
    <t>Kildare's Chesca</t>
  </si>
  <si>
    <t>Trance</t>
  </si>
  <si>
    <t>Gunnar</t>
  </si>
  <si>
    <t>Molinaro Bankline</t>
  </si>
  <si>
    <t>Fernhill Finesse</t>
  </si>
  <si>
    <t>Vamor</t>
  </si>
  <si>
    <t>Kimora</t>
  </si>
  <si>
    <t>Delilah Z</t>
  </si>
  <si>
    <t>Dark N Handsome</t>
  </si>
  <si>
    <t>Zeta</t>
  </si>
  <si>
    <t>A Kodak Image</t>
  </si>
  <si>
    <t>JT</t>
  </si>
  <si>
    <t>Sport</t>
  </si>
  <si>
    <t>ONA</t>
  </si>
  <si>
    <t>Electric Girl</t>
  </si>
  <si>
    <t>Wexford Cruise</t>
  </si>
  <si>
    <t>ONB</t>
  </si>
  <si>
    <t>Fling</t>
  </si>
  <si>
    <t>MTF Cooley Knight</t>
  </si>
  <si>
    <t>The Hokey Pokey</t>
  </si>
  <si>
    <t>Sure</t>
  </si>
  <si>
    <t>The Golden Ticket</t>
  </si>
  <si>
    <t>Sudden Threat</t>
  </si>
  <si>
    <t>NRA</t>
  </si>
  <si>
    <t>Cajun Style</t>
  </si>
  <si>
    <t>Havanna</t>
  </si>
  <si>
    <t>Indigo RSF</t>
  </si>
  <si>
    <t>Harp 54</t>
  </si>
  <si>
    <t>NRB</t>
  </si>
  <si>
    <t>Sophie</t>
  </si>
  <si>
    <t>Aura CF</t>
  </si>
  <si>
    <t>Fuller's London Pride</t>
  </si>
  <si>
    <t>Beaulieus Surprise</t>
  </si>
  <si>
    <t>Lapin Rouge</t>
  </si>
  <si>
    <t>Easy Flight</t>
  </si>
  <si>
    <t>Victory Dance</t>
  </si>
  <si>
    <t>Liberty Bell</t>
  </si>
  <si>
    <t>Windchase Ballinvella</t>
  </si>
  <si>
    <t>Freedoms Pride</t>
  </si>
  <si>
    <t>JON</t>
  </si>
  <si>
    <t>Brambleridge Capability Brown</t>
  </si>
  <si>
    <t>Poker Face</t>
  </si>
  <si>
    <t>OBNA</t>
  </si>
  <si>
    <t>Tahlia</t>
  </si>
  <si>
    <t>OBNB</t>
  </si>
  <si>
    <t>Imagine That</t>
  </si>
  <si>
    <t>BNRA</t>
  </si>
  <si>
    <t>Lord Winsor</t>
  </si>
  <si>
    <t>Dixie Mood</t>
  </si>
  <si>
    <t>BNRB</t>
  </si>
  <si>
    <t>Avant Garde</t>
  </si>
  <si>
    <t>Irish Lace</t>
  </si>
  <si>
    <t>Russian River</t>
  </si>
  <si>
    <t>The Roux</t>
  </si>
  <si>
    <t>West Wind Z</t>
  </si>
  <si>
    <t>Kildare's Thunder Spirit</t>
  </si>
  <si>
    <t>Puttin on the Ritz</t>
  </si>
  <si>
    <t>RREF FreeThyme</t>
  </si>
  <si>
    <t>Picadilly Gal</t>
  </si>
  <si>
    <t>Requeim In Color</t>
  </si>
  <si>
    <t>A Matter of Splatter</t>
  </si>
  <si>
    <t>Boogaloo</t>
  </si>
  <si>
    <t>JOBN</t>
  </si>
  <si>
    <t>State</t>
  </si>
  <si>
    <t>Cell Phone</t>
  </si>
  <si>
    <t>Email Address</t>
  </si>
  <si>
    <t>Horse</t>
  </si>
  <si>
    <t>Division</t>
  </si>
  <si>
    <t>MI</t>
  </si>
  <si>
    <t>Ruby</t>
  </si>
  <si>
    <t>Argyle</t>
  </si>
  <si>
    <t>Volcan de Caverie</t>
  </si>
  <si>
    <t>Creative Dreamer</t>
  </si>
  <si>
    <t>Careful Carol</t>
  </si>
  <si>
    <t>Sunrise Surprise</t>
  </si>
  <si>
    <t>Fuzion</t>
  </si>
  <si>
    <t>NY</t>
  </si>
  <si>
    <t>Master Frisky</t>
  </si>
  <si>
    <t>Inmidair</t>
  </si>
  <si>
    <t>SC</t>
  </si>
  <si>
    <t>Cascor</t>
  </si>
  <si>
    <t>OH</t>
  </si>
  <si>
    <t>Beechfields Skyfall</t>
  </si>
  <si>
    <t>ON</t>
  </si>
  <si>
    <t>Southern Time</t>
  </si>
  <si>
    <t>Doctor James</t>
  </si>
  <si>
    <t>Lander</t>
  </si>
  <si>
    <t>Prince Cavanagh</t>
  </si>
  <si>
    <t>Chusin My Confession</t>
  </si>
  <si>
    <t>908-938-0176</t>
  </si>
  <si>
    <t>willomooreventing@comcast.net</t>
  </si>
  <si>
    <t>Ringo Star</t>
  </si>
  <si>
    <t>410-707-7738</t>
  </si>
  <si>
    <t>MA</t>
  </si>
  <si>
    <t>Brave Indy</t>
  </si>
  <si>
    <t>Sea Of Clouds</t>
  </si>
  <si>
    <t>O'Connor</t>
  </si>
  <si>
    <t>(502) 939-9591</t>
  </si>
  <si>
    <t>terri.oconnor@att.net</t>
  </si>
  <si>
    <t>Colt</t>
  </si>
  <si>
    <t>VT</t>
  </si>
  <si>
    <t>8027384682</t>
  </si>
  <si>
    <t>ninjasam98@gmail.com</t>
  </si>
  <si>
    <t>Baker Street</t>
  </si>
  <si>
    <t>Yates</t>
  </si>
  <si>
    <t>330 402 0690</t>
  </si>
  <si>
    <t>samanthabertin33@gmail.com</t>
  </si>
  <si>
    <t>484-868-2399</t>
  </si>
  <si>
    <t>4welker@gmail.com</t>
  </si>
  <si>
    <t>Bradley Cooper</t>
  </si>
  <si>
    <t>Anderson</t>
  </si>
  <si>
    <t>MN</t>
  </si>
  <si>
    <t>612 751 1135</t>
  </si>
  <si>
    <t>kris10amn@gmail.com</t>
  </si>
  <si>
    <t>Scott</t>
  </si>
  <si>
    <t>609-781-9163</t>
  </si>
  <si>
    <t>patty.scott28@gmail.com</t>
  </si>
  <si>
    <t>Carlsburg</t>
  </si>
  <si>
    <t>919-669-5791</t>
  </si>
  <si>
    <t>Jarrell</t>
  </si>
  <si>
    <t>781 296 7922</t>
  </si>
  <si>
    <t>bjarrell@choate.com</t>
  </si>
  <si>
    <t>R Valentino Himself</t>
  </si>
  <si>
    <t>Riot Act</t>
  </si>
  <si>
    <t>El Caballero</t>
  </si>
  <si>
    <t>Baloux Lordanos</t>
  </si>
  <si>
    <t>Black Label</t>
  </si>
  <si>
    <t>Untouchable Rock</t>
  </si>
  <si>
    <t>Celtic Forte</t>
  </si>
  <si>
    <t>The Flying Iris</t>
  </si>
  <si>
    <t>Cornmill Bob</t>
  </si>
  <si>
    <t>HHS Dollar</t>
  </si>
  <si>
    <t>Evil Munchkin</t>
  </si>
  <si>
    <t>The Fonz Himself</t>
  </si>
  <si>
    <t>GA</t>
  </si>
  <si>
    <t>Mr. Barron</t>
  </si>
  <si>
    <t>Gun Slingin' Bully</t>
  </si>
  <si>
    <t>Dolly</t>
  </si>
  <si>
    <t>KY</t>
  </si>
  <si>
    <t>Griegermeister</t>
  </si>
  <si>
    <t>In Style</t>
  </si>
  <si>
    <t>F.O.F. Mr. Cash</t>
  </si>
  <si>
    <t>Villain</t>
  </si>
  <si>
    <t>Whitty Remark</t>
  </si>
  <si>
    <t>Fernhill Let's Face It</t>
  </si>
  <si>
    <t>Run the World</t>
  </si>
  <si>
    <t>Ghinelle</t>
  </si>
  <si>
    <t>Bob To Nowhere</t>
  </si>
  <si>
    <t>Lady</t>
  </si>
  <si>
    <t>Don't Tell The Preacher</t>
  </si>
  <si>
    <t>High Aspirations</t>
  </si>
  <si>
    <t>ABF Special Feature</t>
  </si>
  <si>
    <t>Simply Irresistible</t>
  </si>
  <si>
    <t>Cooper</t>
  </si>
  <si>
    <t>Tali Can Dance</t>
  </si>
  <si>
    <t>Cooley Ironic</t>
  </si>
  <si>
    <t>CT</t>
  </si>
  <si>
    <t>Diamond Jim</t>
  </si>
  <si>
    <t>Luria</t>
  </si>
  <si>
    <t>216-533-3978</t>
  </si>
  <si>
    <t>slrmg@me.com</t>
  </si>
  <si>
    <t>Arsinoe</t>
  </si>
  <si>
    <t>Smart Rush</t>
  </si>
  <si>
    <t>Stella Artois</t>
  </si>
  <si>
    <t>Laissez Faire</t>
  </si>
  <si>
    <t>Follys Hope</t>
  </si>
  <si>
    <t>Ben Nevis</t>
  </si>
  <si>
    <t>Lichten</t>
  </si>
  <si>
    <t>617-921-2331</t>
  </si>
  <si>
    <t>lichtenmaddie@gmail.com</t>
  </si>
  <si>
    <t>Caleesi</t>
  </si>
  <si>
    <t>Wilderness Road</t>
  </si>
  <si>
    <t>ABF Special Occasion</t>
  </si>
  <si>
    <t>410 688 2733</t>
  </si>
  <si>
    <t>TX</t>
  </si>
  <si>
    <t>817 874 6611</t>
  </si>
  <si>
    <t>phillipskelly@me.com</t>
  </si>
  <si>
    <t>Cianciulli</t>
  </si>
  <si>
    <t>856 417 3423</t>
  </si>
  <si>
    <t>cbcianciulli@hotmail.com</t>
  </si>
  <si>
    <t>NH</t>
  </si>
  <si>
    <t>Oxfordshire</t>
  </si>
  <si>
    <t>Galbraith</t>
  </si>
  <si>
    <t>(678) 315-0445</t>
  </si>
  <si>
    <t>tatersnmaters777f15@yahoo.com</t>
  </si>
  <si>
    <t>Hacker</t>
  </si>
  <si>
    <t>Wright</t>
  </si>
  <si>
    <t>678-316-4204</t>
  </si>
  <si>
    <t>hannahwright33@icloud.com</t>
  </si>
  <si>
    <t>gozomom@aol.com</t>
  </si>
  <si>
    <t>Andromeda</t>
  </si>
  <si>
    <t>Subtle Punch</t>
  </si>
  <si>
    <t>Hutchison</t>
  </si>
  <si>
    <t>2406199436</t>
  </si>
  <si>
    <t>gmhutch98@gmail.com</t>
  </si>
  <si>
    <t>SF Double Entendre</t>
  </si>
  <si>
    <t>804-651-7356</t>
  </si>
  <si>
    <t>lindsmy@gmail.com</t>
  </si>
  <si>
    <t>Jones</t>
  </si>
  <si>
    <t>513-807-7633</t>
  </si>
  <si>
    <t>sjones1@uga.edu</t>
  </si>
  <si>
    <t>6108889283</t>
  </si>
  <si>
    <t>Fly Away Home</t>
  </si>
  <si>
    <t>610 505 4203</t>
  </si>
  <si>
    <t>Lcurtis70@verizon.net</t>
  </si>
  <si>
    <t>Jaywalker</t>
  </si>
  <si>
    <t>bawright33@gmail.com</t>
  </si>
  <si>
    <t>Mister Murphy</t>
  </si>
  <si>
    <t>CCS Aragorn</t>
  </si>
  <si>
    <t>Duggan</t>
  </si>
  <si>
    <t>914-474-4333</t>
  </si>
  <si>
    <t>kildarestables@optonline.net</t>
  </si>
  <si>
    <t>Weil</t>
  </si>
  <si>
    <t>AL</t>
  </si>
  <si>
    <t>2512859269</t>
  </si>
  <si>
    <t>aweil@stoneinteriors.com</t>
  </si>
  <si>
    <t>Foxland's Aria</t>
  </si>
  <si>
    <t>703 517 8866</t>
  </si>
  <si>
    <t>lakyn.j.harlow@gmail.com</t>
  </si>
  <si>
    <t>Silver Dancer</t>
  </si>
  <si>
    <t>Arthur</t>
  </si>
  <si>
    <t>Rucci</t>
  </si>
  <si>
    <t>ponyjumper53@comcast.net</t>
  </si>
  <si>
    <t>Cooley Quality Q</t>
  </si>
  <si>
    <t>Yes Please</t>
  </si>
  <si>
    <t>Bigtime Riptide</t>
  </si>
  <si>
    <t>Bosley</t>
  </si>
  <si>
    <t>443-904-2946</t>
  </si>
  <si>
    <t>isabellebosley@gmail.com</t>
  </si>
  <si>
    <t>CV Outlaw</t>
  </si>
  <si>
    <t>London ROF</t>
  </si>
  <si>
    <t>Benjamin Button</t>
  </si>
  <si>
    <t>Sneaky Rascal</t>
  </si>
  <si>
    <t>Civil Liberty</t>
  </si>
  <si>
    <t>Baymax</t>
  </si>
  <si>
    <t>Carnaby</t>
  </si>
  <si>
    <t>Billy McClusky</t>
  </si>
  <si>
    <t>Ciccone</t>
  </si>
  <si>
    <t>215-429-6770</t>
  </si>
  <si>
    <t>gabriellemciccone@gmail.com</t>
  </si>
  <si>
    <t>Cafe Noir</t>
  </si>
  <si>
    <t>La Zingara</t>
  </si>
  <si>
    <t>Plouescat Gold</t>
  </si>
  <si>
    <t>Zach Eyed Pea</t>
  </si>
  <si>
    <t>Reverie</t>
  </si>
  <si>
    <t>Promise Windstar</t>
  </si>
  <si>
    <t>Kidare's Happy Days</t>
  </si>
  <si>
    <t>4433757826</t>
  </si>
  <si>
    <t>New</t>
  </si>
  <si>
    <t>325 650 6757</t>
  </si>
  <si>
    <t>new1326@hotmail.com</t>
  </si>
  <si>
    <t>BestThingsInLife</t>
  </si>
  <si>
    <t>Maplevalley Carlburg</t>
  </si>
  <si>
    <t>AC Recognized First</t>
  </si>
  <si>
    <t>Excel Star If Never</t>
  </si>
  <si>
    <t>Pata Gold</t>
  </si>
  <si>
    <t>FH Bea Tastick</t>
  </si>
  <si>
    <t>Rold</t>
  </si>
  <si>
    <t>612-817-1128</t>
  </si>
  <si>
    <t>amrold@mac.com</t>
  </si>
  <si>
    <t>CMA Pop Tarrt</t>
  </si>
  <si>
    <t>FF Valour</t>
  </si>
  <si>
    <t>Simply Saniyha</t>
  </si>
  <si>
    <t>Carmella</t>
  </si>
  <si>
    <t>Tullabeg Dilson</t>
  </si>
  <si>
    <t>FE Desperado</t>
  </si>
  <si>
    <t>JawBone</t>
  </si>
  <si>
    <t>AC Pantomime</t>
  </si>
  <si>
    <t>Vantastic</t>
  </si>
  <si>
    <t>Ebzery</t>
  </si>
  <si>
    <t>508 309-8844</t>
  </si>
  <si>
    <t>ebzhockey02@gmail.com</t>
  </si>
  <si>
    <t>Simon Says</t>
  </si>
  <si>
    <t>Cor Adagio</t>
  </si>
  <si>
    <t>Wally</t>
  </si>
  <si>
    <t>Pournelle</t>
  </si>
  <si>
    <t>571 386 6135</t>
  </si>
  <si>
    <t>pattyandphil@verizon.net</t>
  </si>
  <si>
    <t>Network News</t>
  </si>
  <si>
    <t>Copper Classic</t>
  </si>
  <si>
    <t>Donnarumma</t>
  </si>
  <si>
    <t>978 760 1799</t>
  </si>
  <si>
    <t>ordsmd@yahoo.com</t>
  </si>
  <si>
    <t>FH Dublin</t>
  </si>
  <si>
    <t>Cooley blu</t>
  </si>
  <si>
    <t>Vegas Run</t>
  </si>
  <si>
    <t>Billings</t>
  </si>
  <si>
    <t>508-733-6072</t>
  </si>
  <si>
    <t>ambillings104@comcast.net</t>
  </si>
  <si>
    <t>Pippin VI</t>
  </si>
  <si>
    <t>Parker's Choice</t>
  </si>
  <si>
    <t>Camarillo</t>
  </si>
  <si>
    <t>Malahow Scout</t>
  </si>
  <si>
    <t>C Me Fly</t>
  </si>
  <si>
    <t>CCS Vanya</t>
  </si>
  <si>
    <t>Burgess</t>
  </si>
  <si>
    <t>814 368 8301</t>
  </si>
  <si>
    <t>aburgess11@live.com</t>
  </si>
  <si>
    <t>FE Lobo</t>
  </si>
  <si>
    <t>Third Regiment</t>
  </si>
  <si>
    <t>Santin</t>
  </si>
  <si>
    <t>978 833 3750</t>
  </si>
  <si>
    <t>katie.santin@gmail.com</t>
  </si>
  <si>
    <t>DiGregorio</t>
  </si>
  <si>
    <t>heather.digregorio19@uga.edu</t>
  </si>
  <si>
    <t>Shannondale Julius</t>
  </si>
  <si>
    <t>Mayson</t>
  </si>
  <si>
    <t>Tell It to The Man</t>
  </si>
  <si>
    <t>H.E.S Hopeful</t>
  </si>
  <si>
    <t>Curraheen Skyy</t>
  </si>
  <si>
    <t>F.O.F. For Real</t>
  </si>
  <si>
    <t>Golden Beach Bum</t>
  </si>
  <si>
    <t>Its Now or Never</t>
  </si>
  <si>
    <t>Malibu</t>
  </si>
  <si>
    <t>BT MacDiamond</t>
  </si>
  <si>
    <t>Patriotic Dream</t>
  </si>
  <si>
    <t>Segar</t>
  </si>
  <si>
    <t>Designer Class</t>
  </si>
  <si>
    <t>Z- Wind ICF</t>
  </si>
  <si>
    <t>Margo's Gift</t>
  </si>
  <si>
    <t>FE Mactan</t>
  </si>
  <si>
    <t>Schlerman</t>
  </si>
  <si>
    <t>4133873831</t>
  </si>
  <si>
    <t>lena.schlerman@gmail.com</t>
  </si>
  <si>
    <t>Excel Star Mesmerise</t>
  </si>
  <si>
    <t>Cocktail Z</t>
  </si>
  <si>
    <t>Paddy</t>
  </si>
  <si>
    <t>Duke Devine</t>
  </si>
  <si>
    <t>Jackhammer II</t>
  </si>
  <si>
    <t>Stiletto</t>
  </si>
  <si>
    <t>Sharkey</t>
  </si>
  <si>
    <t>443-570-2131</t>
  </si>
  <si>
    <t>allisonsharkey336@gmail.com</t>
  </si>
  <si>
    <t>As You Wish (Dr. Wesley Jarrell)</t>
  </si>
  <si>
    <t>HH Ontario</t>
  </si>
  <si>
    <t>Eardley</t>
  </si>
  <si>
    <t>616 389 4523</t>
  </si>
  <si>
    <t>ondinep@gmail.com</t>
  </si>
  <si>
    <t>Le Basil</t>
  </si>
  <si>
    <t>Trump Card</t>
  </si>
  <si>
    <t>Wild For Summer</t>
  </si>
  <si>
    <t>Hurlburt</t>
  </si>
  <si>
    <t>603-718-2160</t>
  </si>
  <si>
    <t>julia.hurlburt11@gmail.com</t>
  </si>
  <si>
    <t>7342314133</t>
  </si>
  <si>
    <t>dougjones@matruck.com</t>
  </si>
  <si>
    <t>5408783227</t>
  </si>
  <si>
    <t>lucyarnold23@gmail.com</t>
  </si>
  <si>
    <t>Atlee</t>
  </si>
  <si>
    <t>Frankly My Dear</t>
  </si>
  <si>
    <t>Totally Awesome Bosco</t>
  </si>
  <si>
    <t>Swan's Phoenix</t>
  </si>
  <si>
    <t>Beale's Gap</t>
  </si>
  <si>
    <t>BE Kilcorig Felix</t>
  </si>
  <si>
    <t>Francis</t>
  </si>
  <si>
    <t>443 883 1757</t>
  </si>
  <si>
    <t>caiti.francis37@gmail.com</t>
  </si>
  <si>
    <t>Chance of Hidden Heights</t>
  </si>
  <si>
    <t>Cillbhrid Rose</t>
  </si>
  <si>
    <t>Master Finnegan</t>
  </si>
  <si>
    <t>Toc Key</t>
  </si>
  <si>
    <t>Sir Donovan</t>
  </si>
  <si>
    <t>Presto GWF</t>
  </si>
  <si>
    <t>Pathfinder</t>
  </si>
  <si>
    <t>Vindakova</t>
  </si>
  <si>
    <t>Sawyer</t>
  </si>
  <si>
    <t>Vixen</t>
  </si>
  <si>
    <t>Fandango</t>
  </si>
  <si>
    <t>Beames</t>
  </si>
  <si>
    <t>2038689102</t>
  </si>
  <si>
    <t>maryebeames@gmail.com</t>
  </si>
  <si>
    <t>Private Equity</t>
  </si>
  <si>
    <t>Jukebox Hero</t>
  </si>
  <si>
    <t>Call Me Waylon</t>
  </si>
  <si>
    <t>Barrymore</t>
  </si>
  <si>
    <t>Woodstock Rawley</t>
  </si>
  <si>
    <t>Eaves</t>
  </si>
  <si>
    <t>8034435526</t>
  </si>
  <si>
    <t>gregoryeaves@me.com</t>
  </si>
  <si>
    <t>Edmonds</t>
  </si>
  <si>
    <t xml:space="preserve">GA </t>
  </si>
  <si>
    <t>706-347-3374</t>
  </si>
  <si>
    <t>redmonds19@athensacademy.org</t>
  </si>
  <si>
    <t>704-594-0471</t>
  </si>
  <si>
    <t>georgia@theransons.net</t>
  </si>
  <si>
    <t>Eiffel</t>
  </si>
  <si>
    <t>Gwen.watanabe@teleflex.com</t>
  </si>
  <si>
    <t>McDonough</t>
  </si>
  <si>
    <t>603 654 5659</t>
  </si>
  <si>
    <t>abbymcd1554@gmail.com</t>
  </si>
  <si>
    <t>5186374326</t>
  </si>
  <si>
    <t>swilsona@gmail.com</t>
  </si>
  <si>
    <t>Ansaldi</t>
  </si>
  <si>
    <t>4107073912</t>
  </si>
  <si>
    <t>paigeansaldi@gmail.com</t>
  </si>
  <si>
    <t>Montanino</t>
  </si>
  <si>
    <t>845-264-7748</t>
  </si>
  <si>
    <t>gabbmac@tahoo.com</t>
  </si>
  <si>
    <t>Fleaux Easy</t>
  </si>
  <si>
    <t>BE Balou U</t>
  </si>
  <si>
    <t>Sandy the Bear</t>
  </si>
  <si>
    <t>Saving Grace</t>
  </si>
  <si>
    <t>Diablo Guapo</t>
  </si>
  <si>
    <t>Ferris Bueller</t>
  </si>
  <si>
    <t>The Highwayman</t>
  </si>
  <si>
    <t>Ballylee Comic Storm</t>
  </si>
  <si>
    <t>Riley Coyote</t>
  </si>
  <si>
    <t>Cooley Flight</t>
  </si>
  <si>
    <t>Princely Perfect</t>
  </si>
  <si>
    <t>Rhein Aflame</t>
  </si>
  <si>
    <t>Quick Silver</t>
  </si>
  <si>
    <t>Cicero</t>
  </si>
  <si>
    <t>Push the Light</t>
  </si>
  <si>
    <t>MFF Manhattan Affair</t>
  </si>
  <si>
    <t>Social Network LLWB</t>
  </si>
  <si>
    <t>Burns</t>
  </si>
  <si>
    <t>audraburns779@msn.com</t>
  </si>
  <si>
    <t>Lucky</t>
  </si>
  <si>
    <t>Hendey</t>
  </si>
  <si>
    <t>(814) 222-8192</t>
  </si>
  <si>
    <t>e_toepfer@yahoo.com</t>
  </si>
  <si>
    <t>814-280-3466</t>
  </si>
  <si>
    <t>Special Cargo</t>
  </si>
  <si>
    <t>Theroux</t>
  </si>
  <si>
    <t>sarah_n_walsh@hotmail.com</t>
  </si>
  <si>
    <t>CCS Morwen</t>
  </si>
  <si>
    <t>Freethy</t>
  </si>
  <si>
    <t>416-523-0715</t>
  </si>
  <si>
    <t>katefreethy@gmail.com</t>
  </si>
  <si>
    <t>Miss LuLu Herself</t>
  </si>
  <si>
    <t>VonMaltzahn</t>
  </si>
  <si>
    <t>Kielty's Diamond</t>
  </si>
  <si>
    <t>Scarpinato</t>
  </si>
  <si>
    <t>856 881 7570</t>
  </si>
  <si>
    <t>Strongest</t>
  </si>
  <si>
    <t>Stokes</t>
  </si>
  <si>
    <t>7702419980</t>
  </si>
  <si>
    <t>stokesd@me.com</t>
  </si>
  <si>
    <t>Simco</t>
  </si>
  <si>
    <t>603 321 9275</t>
  </si>
  <si>
    <t>morgansimco@gmail.com</t>
  </si>
  <si>
    <t>Ringfort Lough Cruise</t>
  </si>
  <si>
    <t>Bale</t>
  </si>
  <si>
    <t>757 894 0438</t>
  </si>
  <si>
    <t>703 474 3210</t>
  </si>
  <si>
    <t>becca@hagys.net</t>
  </si>
  <si>
    <t>3025841232</t>
  </si>
  <si>
    <t>hamandoph@aol.com</t>
  </si>
  <si>
    <t>Nikita</t>
  </si>
  <si>
    <t>McNamara</t>
  </si>
  <si>
    <t>Lucy2999@gmail.com</t>
  </si>
  <si>
    <t>Nearly Irish</t>
  </si>
  <si>
    <t>Einstein's Nobel Prize</t>
  </si>
  <si>
    <t>Hastening Lily</t>
  </si>
  <si>
    <t>RubyRoc</t>
  </si>
  <si>
    <t>Hazen</t>
  </si>
  <si>
    <t>Tanager Hill</t>
  </si>
  <si>
    <t>Step Aside III</t>
  </si>
  <si>
    <t>Allen</t>
  </si>
  <si>
    <t>706-207-0334</t>
  </si>
  <si>
    <t>laurenallen220@gmail.com</t>
  </si>
  <si>
    <t>Eluca</t>
  </si>
  <si>
    <t>Cellar Door</t>
  </si>
  <si>
    <t>Finola</t>
  </si>
  <si>
    <t>Tulla</t>
  </si>
  <si>
    <t>Platt</t>
  </si>
  <si>
    <t>7062017747</t>
  </si>
  <si>
    <t>danielleplatt4@gmail.com</t>
  </si>
  <si>
    <t>ABF Special Reserve</t>
  </si>
  <si>
    <t>Blew By You</t>
  </si>
  <si>
    <t>Guinevere</t>
  </si>
  <si>
    <t>Pun Intended</t>
  </si>
  <si>
    <t>Saint Darby</t>
  </si>
  <si>
    <t>Brody</t>
  </si>
  <si>
    <t>Pulisic</t>
  </si>
  <si>
    <t>7177286543</t>
  </si>
  <si>
    <t>ddpulisic20@yahoo.com</t>
  </si>
  <si>
    <t>Time To Fly</t>
  </si>
  <si>
    <t>Little Bit of Faith</t>
  </si>
  <si>
    <t>Reflecktions</t>
  </si>
  <si>
    <t>Corona</t>
  </si>
  <si>
    <t>President Elect</t>
  </si>
  <si>
    <t>Coquina</t>
  </si>
  <si>
    <t>Slick Moves</t>
  </si>
  <si>
    <t>Oilver</t>
  </si>
  <si>
    <t xml:space="preserve"> Olivia</t>
  </si>
  <si>
    <t xml:space="preserve"> Brittney</t>
  </si>
  <si>
    <t xml:space="preserve"> Elizabeth</t>
  </si>
  <si>
    <t xml:space="preserve"> William</t>
  </si>
  <si>
    <t xml:space="preserve"> Skyler</t>
  </si>
  <si>
    <t xml:space="preserve"> Katherine</t>
  </si>
  <si>
    <t xml:space="preserve"> Samantha</t>
  </si>
  <si>
    <t xml:space="preserve"> Cole</t>
  </si>
  <si>
    <t xml:space="preserve"> Claire</t>
  </si>
  <si>
    <t xml:space="preserve"> Sam</t>
  </si>
  <si>
    <t xml:space="preserve"> Madeline</t>
  </si>
  <si>
    <t xml:space="preserve"> Margot C.</t>
  </si>
  <si>
    <t xml:space="preserve"> Maddie</t>
  </si>
  <si>
    <t xml:space="preserve"> Barrett</t>
  </si>
  <si>
    <t xml:space="preserve"> Gabrielle</t>
  </si>
  <si>
    <t xml:space="preserve"> Makenna</t>
  </si>
  <si>
    <t xml:space="preserve"> Grace</t>
  </si>
  <si>
    <t xml:space="preserve"> Carson</t>
  </si>
  <si>
    <t xml:space="preserve"> Isabelle</t>
  </si>
  <si>
    <t xml:space="preserve"> Karli</t>
  </si>
  <si>
    <t xml:space="preserve"> Delaney</t>
  </si>
  <si>
    <t xml:space="preserve"> Annabelle</t>
  </si>
  <si>
    <t xml:space="preserve"> Josephine</t>
  </si>
  <si>
    <t xml:space="preserve"> Sofie</t>
  </si>
  <si>
    <t xml:space="preserve"> Lakyn</t>
  </si>
  <si>
    <t xml:space="preserve"> Kelsey Ann</t>
  </si>
  <si>
    <t xml:space="preserve"> Hayden</t>
  </si>
  <si>
    <t xml:space="preserve"> Hannah</t>
  </si>
  <si>
    <t xml:space="preserve"> Paige</t>
  </si>
  <si>
    <t xml:space="preserve"> Rylie</t>
  </si>
  <si>
    <t xml:space="preserve"> Abigail</t>
  </si>
  <si>
    <t xml:space="preserve"> Heather</t>
  </si>
  <si>
    <t xml:space="preserve"> Jessica</t>
  </si>
  <si>
    <t xml:space="preserve"> Anna</t>
  </si>
  <si>
    <t xml:space="preserve"> Allison</t>
  </si>
  <si>
    <t xml:space="preserve"> Catherine</t>
  </si>
  <si>
    <t xml:space="preserve"> Katie</t>
  </si>
  <si>
    <t xml:space="preserve"> Marlena</t>
  </si>
  <si>
    <t xml:space="preserve"> Mary</t>
  </si>
  <si>
    <t xml:space="preserve"> Julia</t>
  </si>
  <si>
    <t xml:space="preserve"> Ondine</t>
  </si>
  <si>
    <t xml:space="preserve"> Caitlin</t>
  </si>
  <si>
    <t xml:space="preserve"> Campbell</t>
  </si>
  <si>
    <t xml:space="preserve"> Kendall</t>
  </si>
  <si>
    <t xml:space="preserve"> Georgia</t>
  </si>
  <si>
    <t xml:space="preserve"> Lucy</t>
  </si>
  <si>
    <t xml:space="preserve"> Megan</t>
  </si>
  <si>
    <t xml:space="preserve"> Rowan</t>
  </si>
  <si>
    <t xml:space="preserve"> Gabby</t>
  </si>
  <si>
    <t xml:space="preserve"> Devyn</t>
  </si>
  <si>
    <t xml:space="preserve"> Danielle</t>
  </si>
  <si>
    <t xml:space="preserve"> Lauren</t>
  </si>
  <si>
    <t xml:space="preserve"> Ashley</t>
  </si>
  <si>
    <t xml:space="preserve"> Virginia</t>
  </si>
  <si>
    <t xml:space="preserve"> Lily</t>
  </si>
  <si>
    <t xml:space="preserve"> Cadence</t>
  </si>
  <si>
    <t xml:space="preserve"> Lucia</t>
  </si>
  <si>
    <t xml:space="preserve"> Katharina</t>
  </si>
  <si>
    <t xml:space="preserve"> Elise</t>
  </si>
  <si>
    <t xml:space="preserve"> Kathleen</t>
  </si>
  <si>
    <t xml:space="preserve"> Morgan</t>
  </si>
  <si>
    <t xml:space="preserve"> Rebecca</t>
  </si>
  <si>
    <t>First</t>
  </si>
  <si>
    <t>Last</t>
  </si>
  <si>
    <t>Div</t>
  </si>
  <si>
    <t>Team</t>
  </si>
  <si>
    <t>Dressage</t>
  </si>
  <si>
    <t>Cross-Country</t>
  </si>
  <si>
    <t>Sun 04:14 pm</t>
  </si>
  <si>
    <t>Sun 02:32 pm</t>
  </si>
  <si>
    <t>Sun 04:04 pm</t>
  </si>
  <si>
    <t>Sat 08:46 am</t>
  </si>
  <si>
    <t>Sat 11:46 am</t>
  </si>
  <si>
    <t>Sun 11:04 am</t>
  </si>
  <si>
    <t>Sun 01:46 pm</t>
  </si>
  <si>
    <t>Sun 10:22 am</t>
  </si>
  <si>
    <t>Sun 12:30 pm</t>
  </si>
  <si>
    <t>Sun 12:18 pm</t>
  </si>
  <si>
    <t>Sun 01:42 pm</t>
  </si>
  <si>
    <t>Sun 03:40 pm</t>
  </si>
  <si>
    <t>Sun 03:28 pm</t>
  </si>
  <si>
    <t>Sun 10:48 am</t>
  </si>
  <si>
    <t>Sun 01:56 pm</t>
  </si>
  <si>
    <t>Sun 11:26 am</t>
  </si>
  <si>
    <t>Sun 01:14 pm</t>
  </si>
  <si>
    <t>Sat 08:14 am</t>
  </si>
  <si>
    <t>Sat 12:10 pm</t>
  </si>
  <si>
    <t>Sat 11:58 am</t>
  </si>
  <si>
    <t>Sun 08:44 am</t>
  </si>
  <si>
    <t>Sat 02:20 pm</t>
  </si>
  <si>
    <t>Sat 03:38 pm</t>
  </si>
  <si>
    <t>Sat 03:26 pm</t>
  </si>
  <si>
    <t>Sun 11:08 am</t>
  </si>
  <si>
    <t>Sat 02:52 pm</t>
  </si>
  <si>
    <t>Sat 12:52 pm</t>
  </si>
  <si>
    <t>Sat 12:40 pm</t>
  </si>
  <si>
    <t>Sun 03:44 pm</t>
  </si>
  <si>
    <t>Sat 02:14 pm</t>
  </si>
  <si>
    <t>Sat 02:26 pm</t>
  </si>
  <si>
    <t>Sun 08:34 am</t>
  </si>
  <si>
    <t>Sun 11:02 am</t>
  </si>
  <si>
    <t>Sun 12:48 pm</t>
  </si>
  <si>
    <t>Sun 01:48 pm</t>
  </si>
  <si>
    <t>Sun 03:04 pm</t>
  </si>
  <si>
    <t>Sun 12:46 pm</t>
  </si>
  <si>
    <t>Sun 11:16 am</t>
  </si>
  <si>
    <t>Jake</t>
  </si>
  <si>
    <t>Sat 01:56 pm</t>
  </si>
  <si>
    <t>Sat 03:18 pm</t>
  </si>
  <si>
    <t>Sat 12:16 pm</t>
  </si>
  <si>
    <t>Sat 02:32 pm</t>
  </si>
  <si>
    <t>Sat 04:10 pm</t>
  </si>
  <si>
    <t>Sat 12:14 pm</t>
  </si>
  <si>
    <t>Sat 12:02 pm</t>
  </si>
  <si>
    <t>Sat 02:50 pm</t>
  </si>
  <si>
    <t>Sat 08:22 am</t>
  </si>
  <si>
    <t>Sat 11:32 am</t>
  </si>
  <si>
    <t>Sat 01:10 pm</t>
  </si>
  <si>
    <t>Sat 12:58 pm</t>
  </si>
  <si>
    <t>Sat 12:44 pm</t>
  </si>
  <si>
    <t>Sat 02:34 pm</t>
  </si>
  <si>
    <t>Sun 10:28 am</t>
  </si>
  <si>
    <t>Sun 10:16 am</t>
  </si>
  <si>
    <t>Sun 01:54 pm</t>
  </si>
  <si>
    <t>Sun 03:32 pm</t>
  </si>
  <si>
    <t>Sat 02:58 pm</t>
  </si>
  <si>
    <t>Angus</t>
  </si>
  <si>
    <t>Sun 01:18 pm</t>
  </si>
  <si>
    <t>Sun 01:06 pm</t>
  </si>
  <si>
    <t>Sat 03:10 pm</t>
  </si>
  <si>
    <t>Sat 08:40 am</t>
  </si>
  <si>
    <t>Sat 11:42 am</t>
  </si>
  <si>
    <t>Sat 11:30 am</t>
  </si>
  <si>
    <t>Sat 04:02 pm</t>
  </si>
  <si>
    <t>Sun 03:34 pm</t>
  </si>
  <si>
    <t>Sat 08:10 am</t>
  </si>
  <si>
    <t>Sat 11:22 am</t>
  </si>
  <si>
    <t>Sun 09:06 am</t>
  </si>
  <si>
    <t>Sun 11:10 am</t>
  </si>
  <si>
    <t>Sun 10:58 am</t>
  </si>
  <si>
    <t>Sat 02:04 pm</t>
  </si>
  <si>
    <t>Sun 08:10 am</t>
  </si>
  <si>
    <t>Sun 10:38 am</t>
  </si>
  <si>
    <t>Sat 01:16 pm</t>
  </si>
  <si>
    <t>Sat 10:36 am</t>
  </si>
  <si>
    <t>Sat 09:10 am</t>
  </si>
  <si>
    <t>Sat 11:16 am</t>
  </si>
  <si>
    <t>Sat 11:56 am</t>
  </si>
  <si>
    <t>Sun 10:08 am</t>
  </si>
  <si>
    <t>Sun 12:28 pm</t>
  </si>
  <si>
    <t>Sun 01:28 pm</t>
  </si>
  <si>
    <t>Sun 08:14 am</t>
  </si>
  <si>
    <t>Sun 10:34 am</t>
  </si>
  <si>
    <t>Sun 01:30 pm</t>
  </si>
  <si>
    <t>Sun 03:24 pm</t>
  </si>
  <si>
    <t>Divine Legacy</t>
  </si>
  <si>
    <t>Sat 10:32 am</t>
  </si>
  <si>
    <t>Sun 10:44 am</t>
  </si>
  <si>
    <t>Sun 01:12 pm</t>
  </si>
  <si>
    <t>Sun 03:20 pm</t>
  </si>
  <si>
    <t>Sun 03:08 pm</t>
  </si>
  <si>
    <t>Sat 04:28 pm</t>
  </si>
  <si>
    <t>Sat 12:22 pm</t>
  </si>
  <si>
    <t>Sat 02:30 pm</t>
  </si>
  <si>
    <t>Sat 02:18 pm</t>
  </si>
  <si>
    <t>Sat 12:28 pm</t>
  </si>
  <si>
    <t>Sun 03:42 pm</t>
  </si>
  <si>
    <t>Sat 12:34 pm</t>
  </si>
  <si>
    <t>Sat 02:38 pm</t>
  </si>
  <si>
    <t>Sat 02:24 pm</t>
  </si>
  <si>
    <t>Sat 01:28 pm</t>
  </si>
  <si>
    <t>Sat 03:06 pm</t>
  </si>
  <si>
    <t>Sun 12:54 pm</t>
  </si>
  <si>
    <t>Sat 08:28 am</t>
  </si>
  <si>
    <t>Sun 01:32 pm</t>
  </si>
  <si>
    <t>Sat 08:04 am</t>
  </si>
  <si>
    <t>Sun 10:20 am</t>
  </si>
  <si>
    <t>Sun 12:26 pm</t>
  </si>
  <si>
    <t>Sat 02:44 pm</t>
  </si>
  <si>
    <t>Sat 04:30 pm</t>
  </si>
  <si>
    <t>Sun 10:40 am</t>
  </si>
  <si>
    <t>Sat 09:04 am</t>
  </si>
  <si>
    <t>Sun 01:50 pm</t>
  </si>
  <si>
    <t>Sun 01:38 pm</t>
  </si>
  <si>
    <t>Sat 12:46 pm</t>
  </si>
  <si>
    <t>Sun 10:32 am</t>
  </si>
  <si>
    <t>Emerson</t>
  </si>
  <si>
    <t>Sat 02:10 pm</t>
  </si>
  <si>
    <t>Sat 02:48 pm</t>
  </si>
  <si>
    <t>Sun 01:58 pm</t>
  </si>
  <si>
    <t>Sun 04:30 pm</t>
  </si>
  <si>
    <t>Sun 03:48 pm</t>
  </si>
  <si>
    <t>Sat 01:44 pm</t>
  </si>
  <si>
    <t>Sat 11:38 am</t>
  </si>
  <si>
    <t>Sun 11:44 am</t>
  </si>
  <si>
    <t>Sun 10:52 am</t>
  </si>
  <si>
    <t>Sun 01:40 pm</t>
  </si>
  <si>
    <t>Sun 03:36 pm</t>
  </si>
  <si>
    <t>Sun 11:58 am</t>
  </si>
  <si>
    <t>Finnick</t>
  </si>
  <si>
    <t>Sun 01:00 pm</t>
  </si>
  <si>
    <t>Sun 01:36 pm</t>
  </si>
  <si>
    <t>Sat 02:54 pm</t>
  </si>
  <si>
    <t>Sat 08:16 am</t>
  </si>
  <si>
    <t>Luna</t>
  </si>
  <si>
    <t>Mr. Mitchel</t>
  </si>
  <si>
    <t>Sat 01:04 pm</t>
  </si>
  <si>
    <t>Sun 03:12 pm</t>
  </si>
  <si>
    <t>Sat 11:48 am</t>
  </si>
  <si>
    <t>Sun 02:44 pm</t>
  </si>
  <si>
    <t>Wild Duke</t>
  </si>
  <si>
    <t>Sun 08:04 am</t>
  </si>
  <si>
    <t>Sun 02:36 pm</t>
  </si>
  <si>
    <t>First Edition</t>
  </si>
  <si>
    <t>Sat 04:44 pm</t>
  </si>
  <si>
    <t>Sat 03:14 pm</t>
  </si>
  <si>
    <t>Sun 10:46 am</t>
  </si>
  <si>
    <t>Sun 08:40 am</t>
  </si>
  <si>
    <t>Sun 01:24 pm</t>
  </si>
  <si>
    <t>Sun 03:16 pm</t>
  </si>
  <si>
    <t>Sun 09:16 am</t>
  </si>
  <si>
    <t>Sat 08:52 am</t>
  </si>
  <si>
    <t>Sat 11:36 am</t>
  </si>
  <si>
    <t>Canyon of heroes</t>
  </si>
  <si>
    <t>Sun 09:52 am</t>
  </si>
  <si>
    <t>Qui Luma</t>
  </si>
  <si>
    <t>Sat 03:02 pm</t>
  </si>
  <si>
    <t>Starfish</t>
  </si>
  <si>
    <t>Sat 08:58 am</t>
  </si>
  <si>
    <t>Sat 01:22 pm</t>
  </si>
  <si>
    <t>Sat 08:34 am</t>
  </si>
  <si>
    <t>Mighty Mouse</t>
  </si>
  <si>
    <t>Gambado</t>
  </si>
  <si>
    <t>A2 - Team 1</t>
  </si>
  <si>
    <t>A2 - Team 2</t>
  </si>
  <si>
    <t>A2 - Team 3</t>
  </si>
  <si>
    <t>A2 - Team 4</t>
  </si>
  <si>
    <t>A2 - Team 5</t>
  </si>
  <si>
    <t>A2 - Team 6</t>
  </si>
  <si>
    <t>A3 - Team 7</t>
  </si>
  <si>
    <t>A3/4 - Team 8</t>
  </si>
  <si>
    <t>A5/8 - Team 9</t>
  </si>
  <si>
    <t>A2 - Team 10</t>
  </si>
  <si>
    <t>A2 - Team 11</t>
  </si>
  <si>
    <t>A1 - Team 12</t>
  </si>
  <si>
    <t>A1 - Team 14</t>
  </si>
  <si>
    <t>A1 - Team 15</t>
  </si>
  <si>
    <t>A3 - Team 16</t>
  </si>
  <si>
    <t>A3/8 - Team 17</t>
  </si>
  <si>
    <t>A4 - Team 18</t>
  </si>
  <si>
    <t>A2 - Team 18</t>
  </si>
  <si>
    <t>A2 - Team 19</t>
  </si>
  <si>
    <t>A2 - Team 20</t>
  </si>
  <si>
    <t>A1 - Team 21</t>
  </si>
  <si>
    <t>295 SCR</t>
  </si>
  <si>
    <t>264 OPTO</t>
  </si>
  <si>
    <t>OPT OUT</t>
  </si>
  <si>
    <t>SCRATCHED</t>
  </si>
  <si>
    <t>703-859-3144</t>
  </si>
  <si>
    <t>XCJ</t>
  </si>
  <si>
    <t>XCT</t>
  </si>
  <si>
    <t>Final</t>
  </si>
  <si>
    <t>Team Score</t>
  </si>
  <si>
    <t>PLACE</t>
  </si>
  <si>
    <t>#</t>
  </si>
  <si>
    <t>Dress</t>
  </si>
  <si>
    <t>CMA Testament</t>
  </si>
  <si>
    <t>Aleah Green</t>
  </si>
  <si>
    <t>Open Beginner Novice-B</t>
  </si>
  <si>
    <t>Erin Sylvester</t>
  </si>
  <si>
    <t>Susan Thomas</t>
  </si>
  <si>
    <t>Holly Payne Caravella</t>
  </si>
  <si>
    <t>Therese Evans</t>
  </si>
  <si>
    <t>Jasmine Hobart</t>
  </si>
  <si>
    <t>Mikki Kuchta</t>
  </si>
  <si>
    <t>Nancy Jenkins</t>
  </si>
  <si>
    <t>Alison Eastman-Lawler</t>
  </si>
  <si>
    <t>Valerie Vizcarrondo</t>
  </si>
  <si>
    <t>Devyn Pulisic</t>
  </si>
  <si>
    <t>Natalie Wales</t>
  </si>
  <si>
    <t>Lindsay Hafer</t>
  </si>
  <si>
    <t>Place</t>
  </si>
  <si>
    <t>Score</t>
  </si>
  <si>
    <t>Time</t>
  </si>
  <si>
    <t>Jump</t>
  </si>
  <si>
    <t>XC</t>
  </si>
  <si>
    <t>To Date</t>
  </si>
  <si>
    <t>Stad</t>
  </si>
  <si>
    <t>Rider</t>
  </si>
  <si>
    <t>XC Optimum Time: 4:22</t>
  </si>
  <si>
    <t>Elise Bale</t>
  </si>
  <si>
    <t>Open Beginner Novice-A</t>
  </si>
  <si>
    <t>Julia Wendell</t>
  </si>
  <si>
    <t>Jane McDonald Mac Leod</t>
  </si>
  <si>
    <t>Katherine DeLaney</t>
  </si>
  <si>
    <t>Madison Gilbert</t>
  </si>
  <si>
    <t>Sally Davis</t>
  </si>
  <si>
    <t>Li'l Fly Guy</t>
  </si>
  <si>
    <t>Ronan Moloney</t>
  </si>
  <si>
    <t>Michael Pendelton</t>
  </si>
  <si>
    <t>Tori Nuckols</t>
  </si>
  <si>
    <t>Leah Vrieling</t>
  </si>
  <si>
    <t>Cadence Theroux</t>
  </si>
  <si>
    <t>Junior Open Beginner Novice</t>
  </si>
  <si>
    <t>Katharina VonMaltzahn</t>
  </si>
  <si>
    <t>Lily Stokes</t>
  </si>
  <si>
    <t>Lucia Scarpinato</t>
  </si>
  <si>
    <t>Rebecca Hagy</t>
  </si>
  <si>
    <t>Virginia Burns</t>
  </si>
  <si>
    <t>Anna Hendey</t>
  </si>
  <si>
    <t>Morgan Simco</t>
  </si>
  <si>
    <t>Heather Cooper</t>
  </si>
  <si>
    <t>Ashley Stout</t>
  </si>
  <si>
    <t>Elissa Lumley</t>
  </si>
  <si>
    <t>Beginner Novice Rider-B</t>
  </si>
  <si>
    <t>Danielle Platt</t>
  </si>
  <si>
    <t>Lauren Allen</t>
  </si>
  <si>
    <t>Beth Allen</t>
  </si>
  <si>
    <t>Holly Cornell</t>
  </si>
  <si>
    <t>Merance Adams</t>
  </si>
  <si>
    <t>Barbara Brown</t>
  </si>
  <si>
    <t>Jordan Golen</t>
  </si>
  <si>
    <t>Alyssa Macbeth</t>
  </si>
  <si>
    <t>Otto Rocket</t>
  </si>
  <si>
    <t>Tori Donaghue</t>
  </si>
  <si>
    <t>Beginner Novice Rider-A</t>
  </si>
  <si>
    <t>Kathleen Carrara</t>
  </si>
  <si>
    <t>Tracey Moran</t>
  </si>
  <si>
    <t>Lucy McNamara</t>
  </si>
  <si>
    <t>Holly Morey</t>
  </si>
  <si>
    <t>Chacea Sundman</t>
  </si>
  <si>
    <t>Donna Whitty</t>
  </si>
  <si>
    <t>Deirdre Vaillancourt</t>
  </si>
  <si>
    <t>Susanna Ringler</t>
  </si>
  <si>
    <t>Susan Luria</t>
  </si>
  <si>
    <t>Ann Archibald</t>
  </si>
  <si>
    <t>Ashley Adams</t>
  </si>
  <si>
    <t>Open Novice-D</t>
  </si>
  <si>
    <t>Jaclyn Burke</t>
  </si>
  <si>
    <t>Emma Lomangino</t>
  </si>
  <si>
    <t>Missy Miller</t>
  </si>
  <si>
    <t>Susie Beale</t>
  </si>
  <si>
    <t>Grace Wilson</t>
  </si>
  <si>
    <t>Jessie Jones</t>
  </si>
  <si>
    <t>Kara Angulo</t>
  </si>
  <si>
    <t>Meaghan Marinovich</t>
  </si>
  <si>
    <t>Ryan Wood</t>
  </si>
  <si>
    <t>Sarah Morton</t>
  </si>
  <si>
    <t>Arianna Almeida</t>
  </si>
  <si>
    <t>XC Optimum Time: 5:39</t>
  </si>
  <si>
    <t>Open Novice-C</t>
  </si>
  <si>
    <t>Carol Kozlowski</t>
  </si>
  <si>
    <t>Katherine Rizzo</t>
  </si>
  <si>
    <t>Nicole Parkin</t>
  </si>
  <si>
    <t>Jeremy Dingy</t>
  </si>
  <si>
    <t>Britt Roden</t>
  </si>
  <si>
    <t>Laurie Wettstone</t>
  </si>
  <si>
    <t>Helen Kaiser</t>
  </si>
  <si>
    <t>Kevin Keane</t>
  </si>
  <si>
    <t>Laurian Pope</t>
  </si>
  <si>
    <t>Molly Laird</t>
  </si>
  <si>
    <t>Open Novice-B</t>
  </si>
  <si>
    <t>Celestial Conviction</t>
  </si>
  <si>
    <t>Madeleine Duggan</t>
  </si>
  <si>
    <t>Doug Payne</t>
  </si>
  <si>
    <t>Anna Billings</t>
  </si>
  <si>
    <t>Jennifer Bazan</t>
  </si>
  <si>
    <t>Catherine Henderson</t>
  </si>
  <si>
    <t>Heidi White</t>
  </si>
  <si>
    <t>Jessica McCabe</t>
  </si>
  <si>
    <t>Katie Mays</t>
  </si>
  <si>
    <t>Courtney Cooper</t>
  </si>
  <si>
    <t>Jennifer Hoey</t>
  </si>
  <si>
    <t>Adrienne Iorio</t>
  </si>
  <si>
    <t>Jessica Ebzery</t>
  </si>
  <si>
    <t>Sydney Solomon</t>
  </si>
  <si>
    <t>Open Novice-A</t>
  </si>
  <si>
    <t>Colleen Rutledge</t>
  </si>
  <si>
    <t>PushtheLight</t>
  </si>
  <si>
    <t>Kathleen Bertuna</t>
  </si>
  <si>
    <t>Heather DiGregorio</t>
  </si>
  <si>
    <t>Karen Chandell</t>
  </si>
  <si>
    <t>Joanie Morris</t>
  </si>
  <si>
    <t>Sarah Kuhn</t>
  </si>
  <si>
    <t>Eliza Crosby</t>
  </si>
  <si>
    <t>Novice Rider-B</t>
  </si>
  <si>
    <t>Nicholas Xatzis</t>
  </si>
  <si>
    <t>Angela Custer</t>
  </si>
  <si>
    <t>Mary Beames</t>
  </si>
  <si>
    <t>Nancy Hathaway</t>
  </si>
  <si>
    <t>Anne Wilson</t>
  </si>
  <si>
    <t>Valerie Lopez</t>
  </si>
  <si>
    <t>Sarah Zanetis</t>
  </si>
  <si>
    <t>Jeanne Hulse</t>
  </si>
  <si>
    <t>Ondine Eardley</t>
  </si>
  <si>
    <t>Caitlin Francis</t>
  </si>
  <si>
    <t>Fernanda Kellogg</t>
  </si>
  <si>
    <t>LeeAnn Ingraham</t>
  </si>
  <si>
    <t>Alyssa Cairo</t>
  </si>
  <si>
    <t>Julia Hurlburt</t>
  </si>
  <si>
    <t>Sarah Wildasin</t>
  </si>
  <si>
    <t>Brenda Jarrell</t>
  </si>
  <si>
    <t>Samantha Lindley</t>
  </si>
  <si>
    <t>Tate Shaw</t>
  </si>
  <si>
    <t>Novice Rider-A</t>
  </si>
  <si>
    <t>Ashley Goodroe</t>
  </si>
  <si>
    <t>Taylor Martin</t>
  </si>
  <si>
    <t>Allison Sharkey</t>
  </si>
  <si>
    <t>Sally Rosen</t>
  </si>
  <si>
    <t>Lauren Ochs</t>
  </si>
  <si>
    <t>Jennifer Treacy</t>
  </si>
  <si>
    <t>Marlena Schlerman</t>
  </si>
  <si>
    <t>Leigh Boyd</t>
  </si>
  <si>
    <t>Abigail Burgess</t>
  </si>
  <si>
    <t>Katie Santin</t>
  </si>
  <si>
    <t>Olivia Donnarumma</t>
  </si>
  <si>
    <t>Christen Ireland</t>
  </si>
  <si>
    <t>Janice Hoover</t>
  </si>
  <si>
    <t>Elizabeth Kantra</t>
  </si>
  <si>
    <t>Cynthia Sansone</t>
  </si>
  <si>
    <t>Barbara Hill</t>
  </si>
  <si>
    <t>Morgan Patton Brown</t>
  </si>
  <si>
    <t>Kendall Eaves</t>
  </si>
  <si>
    <t>Junior Open Novice</t>
  </si>
  <si>
    <t>Gabby Montanino</t>
  </si>
  <si>
    <t>Rowan Edmonds</t>
  </si>
  <si>
    <t>Paige Ansaldi</t>
  </si>
  <si>
    <t>Georgia Ranson</t>
  </si>
  <si>
    <t>Megan Wilson</t>
  </si>
  <si>
    <t>Lucy Arnold</t>
  </si>
  <si>
    <t>Campbell Jones</t>
  </si>
  <si>
    <t>Catherine Pournelle</t>
  </si>
  <si>
    <t>Abigail McDonough</t>
  </si>
  <si>
    <t>TIP #</t>
  </si>
  <si>
    <t>Novice</t>
  </si>
  <si>
    <t>My Pal Tommy</t>
  </si>
  <si>
    <t>Isabelle Bosley</t>
  </si>
  <si>
    <t>Training Rider</t>
  </si>
  <si>
    <t>Sandra McDonald</t>
  </si>
  <si>
    <t>Lelee Brandt</t>
  </si>
  <si>
    <t>Nora Springgate</t>
  </si>
  <si>
    <t>Kendyl Shantz</t>
  </si>
  <si>
    <t>Amanda Wilson</t>
  </si>
  <si>
    <t>Carson Rucci</t>
  </si>
  <si>
    <t>Sarah Lohnes</t>
  </si>
  <si>
    <t>Nicole Miller</t>
  </si>
  <si>
    <t>Gabrielle Hutchison</t>
  </si>
  <si>
    <t>Stephanie Davis</t>
  </si>
  <si>
    <t>Carin R. Brown</t>
  </si>
  <si>
    <t>Elyse Eisenberg</t>
  </si>
  <si>
    <t>Joyce Chapman</t>
  </si>
  <si>
    <t>Daniela Theurel</t>
  </si>
  <si>
    <t>Symantha Melemed</t>
  </si>
  <si>
    <t>Daun DeFrance</t>
  </si>
  <si>
    <t>Caitlin Martin</t>
  </si>
  <si>
    <t>Prelim/Training</t>
  </si>
  <si>
    <t>Cooper Madden-Hennessey</t>
  </si>
  <si>
    <t>Whitney Pierpont</t>
  </si>
  <si>
    <t>Margot C. Luria</t>
  </si>
  <si>
    <t>Brittany Wyatt</t>
  </si>
  <si>
    <t>Kate Chadderton</t>
  </si>
  <si>
    <t>Open Training-C</t>
  </si>
  <si>
    <t>Booli Selmayr</t>
  </si>
  <si>
    <t>Makenna Rold</t>
  </si>
  <si>
    <t>Sarah Cousins</t>
  </si>
  <si>
    <t>Kyle Smith</t>
  </si>
  <si>
    <t>Grace Fulton</t>
  </si>
  <si>
    <t>Elizabeth New</t>
  </si>
  <si>
    <t>Natalie Tourikian</t>
  </si>
  <si>
    <t>Kelli Temple</t>
  </si>
  <si>
    <t>Gillian Beale King</t>
  </si>
  <si>
    <t>Open Training-B</t>
  </si>
  <si>
    <t>Sara Moore</t>
  </si>
  <si>
    <t>Finnegans Flash</t>
  </si>
  <si>
    <t>Cole Horn</t>
  </si>
  <si>
    <t>Rebecca Lee</t>
  </si>
  <si>
    <t>Daniel Clasing</t>
  </si>
  <si>
    <t>Kate Brown</t>
  </si>
  <si>
    <t>Nancy Koch</t>
  </si>
  <si>
    <t>Gabrielle Ciccone</t>
  </si>
  <si>
    <t>Barrett Phillips</t>
  </si>
  <si>
    <t>Open Training-A</t>
  </si>
  <si>
    <t>Cameron Mac Leod</t>
  </si>
  <si>
    <t>Maddie Lichten</t>
  </si>
  <si>
    <t>Erin Sheets</t>
  </si>
  <si>
    <t>Lakyn Harlow</t>
  </si>
  <si>
    <t>Junior Open Training</t>
  </si>
  <si>
    <t>Paige Cianciulli</t>
  </si>
  <si>
    <t>Josephine Duggan</t>
  </si>
  <si>
    <t>Grace Weil</t>
  </si>
  <si>
    <t>Hayden Jones</t>
  </si>
  <si>
    <t>Rylie Galbraith</t>
  </si>
  <si>
    <t>Katherine Morey</t>
  </si>
  <si>
    <t>Kelsey Ann Quinn</t>
  </si>
  <si>
    <t>Abigail Lindsay</t>
  </si>
  <si>
    <t>Hannah Wright</t>
  </si>
  <si>
    <t>Karli Wright</t>
  </si>
  <si>
    <t>Delaney O'Neil</t>
  </si>
  <si>
    <t>Annabelle Kress</t>
  </si>
  <si>
    <t>Please Endorse</t>
  </si>
  <si>
    <t>Lani Zabor</t>
  </si>
  <si>
    <t>Master Tone</t>
  </si>
  <si>
    <t>Bridgette Miller</t>
  </si>
  <si>
    <t>Devon Fantasie</t>
  </si>
  <si>
    <t>Erin Risso</t>
  </si>
  <si>
    <t>Tiffany Wandy</t>
  </si>
  <si>
    <t>Chatter Pride</t>
  </si>
  <si>
    <t>Andra</t>
  </si>
  <si>
    <t>In A Trance</t>
  </si>
  <si>
    <t>Sofie Harangozo</t>
  </si>
  <si>
    <t>Training</t>
  </si>
  <si>
    <t>Alex Conrad</t>
  </si>
  <si>
    <t>Preliminary Rider</t>
  </si>
  <si>
    <t>Wisti Nelson</t>
  </si>
  <si>
    <t>Sandra Holden</t>
  </si>
  <si>
    <t>Thomas Whitty</t>
  </si>
  <si>
    <t>Susan Cipolla</t>
  </si>
  <si>
    <t>Ashley Taylor</t>
  </si>
  <si>
    <t>Lydia Sarro</t>
  </si>
  <si>
    <t>Candice Salisbury</t>
  </si>
  <si>
    <t>Lyndsay Poole</t>
  </si>
  <si>
    <t>Brittney Posey</t>
  </si>
  <si>
    <t>Open Preliminary-B</t>
  </si>
  <si>
    <t>War Chief</t>
  </si>
  <si>
    <t>Tiffani Loudon-Meetze</t>
  </si>
  <si>
    <t>Madeline Huis</t>
  </si>
  <si>
    <t>Erin Flynn Mobley</t>
  </si>
  <si>
    <t>Pippa Moon</t>
  </si>
  <si>
    <t>Lindsay Beer</t>
  </si>
  <si>
    <t>Kelsey Briggs</t>
  </si>
  <si>
    <t>Boyd Martin</t>
  </si>
  <si>
    <t>Phillip Dutton</t>
  </si>
  <si>
    <t>Cooley President</t>
  </si>
  <si>
    <t>Madison Foote</t>
  </si>
  <si>
    <t>Open Preliminary-A</t>
  </si>
  <si>
    <t>Courtney Olmstead</t>
  </si>
  <si>
    <t>Kelly Sult-Ransom</t>
  </si>
  <si>
    <t>Brittney Anderson</t>
  </si>
  <si>
    <t>Junior Young Riders Open Preliminary</t>
  </si>
  <si>
    <t>Claire O'Connor</t>
  </si>
  <si>
    <t>Skyler Decker</t>
  </si>
  <si>
    <t>Olivia Wall</t>
  </si>
  <si>
    <t>Sam Colt</t>
  </si>
  <si>
    <t>Madeline Scott</t>
  </si>
  <si>
    <t>Samantha Yates</t>
  </si>
  <si>
    <t>William Jarrell</t>
  </si>
  <si>
    <t>Olivia Dutton</t>
  </si>
  <si>
    <t>Elizabeth Welker-Ebling</t>
  </si>
  <si>
    <t>Shannon Riley</t>
  </si>
  <si>
    <t>Intermediate/Preliminary</t>
  </si>
  <si>
    <t>Taylor Oxley</t>
  </si>
  <si>
    <t>Matt Kidney</t>
  </si>
  <si>
    <t>Jan Byyny</t>
  </si>
  <si>
    <t>Amanda B Conti</t>
  </si>
  <si>
    <t>Wild Rush Song</t>
  </si>
  <si>
    <t>Cali Johnson</t>
  </si>
  <si>
    <t>Gun Slinger</t>
  </si>
  <si>
    <t>Corinna Garcia</t>
  </si>
  <si>
    <t>Office Pride</t>
  </si>
  <si>
    <t>Skyeler Voss</t>
  </si>
  <si>
    <t>Caitlin Henderson</t>
  </si>
  <si>
    <t>Jockey Club Name</t>
  </si>
  <si>
    <t>Preliminary</t>
  </si>
  <si>
    <t>Sporting Days March HT 2018</t>
  </si>
  <si>
    <t>SJTotal</t>
  </si>
  <si>
    <t>W</t>
  </si>
  <si>
    <t>RF</t>
  </si>
  <si>
    <t>Master Novice Award (Amateur)</t>
  </si>
  <si>
    <t>Prize Money Winners</t>
  </si>
  <si>
    <t>Awards</t>
  </si>
  <si>
    <t>Winner</t>
  </si>
  <si>
    <t>Sellers Prepetual award for  Sr Training Rider (Amateur)</t>
  </si>
  <si>
    <t>Young Rider Preliminary Equitation Award $100</t>
  </si>
  <si>
    <t>Young Rider Training Equitation Award $100</t>
  </si>
  <si>
    <t>Young Rider Novice Equitation Award $100</t>
  </si>
  <si>
    <t>Preliminary - 1st - $150</t>
  </si>
  <si>
    <t>Preliminary - 3rd - 62.50</t>
  </si>
  <si>
    <t>Preliminary - 2nd - 87.40</t>
  </si>
  <si>
    <t>Training - 1st - $100</t>
  </si>
  <si>
    <t>Training - 2nd - $58.33</t>
  </si>
  <si>
    <t>Training - 3rd - $41.67</t>
  </si>
  <si>
    <t>OPA</t>
  </si>
  <si>
    <t>OPB</t>
  </si>
  <si>
    <t>Meghan Marinovich</t>
  </si>
  <si>
    <t>Beginner Novice</t>
  </si>
  <si>
    <t>The Demi Tasse Perpetual Trophy Junior Training. Up to $300 in prize money available to the top 3 placings of Adult Riders in Preliminary Rider Division(s). Up to $300 in prize money available to the top 3 placings of Adult Riders in Training Rider Division(s). Winning riders must arrange a time to report to awards presentation area for Press photos in order to receive prizes and money.</t>
  </si>
  <si>
    <t>Demi Tasse Perpetual Trophy Junior Training</t>
  </si>
  <si>
    <t>Samantha Hay</t>
  </si>
  <si>
    <t>Malik Hogan</t>
  </si>
  <si>
    <t>Alexis Mazzatta</t>
  </si>
  <si>
    <t>Prize Money Winners (150/100/50)</t>
  </si>
  <si>
    <t>Preliminary - 2nd - $100</t>
  </si>
  <si>
    <t>Preliminary - 3rd - $50</t>
  </si>
  <si>
    <t>Training - 1st - $150</t>
  </si>
  <si>
    <t>Training - 2nd - $100</t>
  </si>
  <si>
    <t>Training - 3rd - $50</t>
  </si>
  <si>
    <t>SCR</t>
  </si>
  <si>
    <t>Trophy &amp; 8 ribbons: $15 fee for mailing prizes. Offered this event:Bunty Sellers Perpetual Award for Senior Training Rider (Amateur).Master Novice Award (Amateur) - awarded to lowest score in the Novice Rider Division.To qualify, competitor must 50 years old or older and of amateur status with the USEF. Make sure to include Birth date on entry form. Winning riders must arrange a time to report to awards presentation area for Press photos in order to receive prizes $15.00 for mailing other ribbons. Prize Money P-JY, T-JY, N-JY Special $100.00 Award for the Best Equitation in Stadium.    OP, OT 1st $300.00, 2nd $175.00, 3rd $125.00.</t>
  </si>
  <si>
    <t>E</t>
  </si>
  <si>
    <t>DQ</t>
  </si>
  <si>
    <t>G-Five</t>
  </si>
  <si>
    <t>TE</t>
  </si>
  <si>
    <t>Prize Money Winners (300/175/125) Split 2 Divisions</t>
  </si>
  <si>
    <t>Prize Money Winners (300/175/125) Split 3 Divisions</t>
  </si>
  <si>
    <t>Adult PR</t>
  </si>
  <si>
    <t>Adult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</si>
</sst>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409]m/dd/yyyy"/>
    <numFmt numFmtId="165" formatCode="0.0"/>
  </numFmts>
  <fonts count="21">
    <font>
      <sz val="11"/>
      <color rgb="FF000000"/>
      <name val="Calibri"/>
      <family val="2"/>
      <scheme val="minor"/>
    </font>
    <font>
      <sz val="11"/>
      <name val="Calibri"/>
    </font>
    <font>
      <b/>
      <u/>
      <sz val="8"/>
      <color rgb="FF000000"/>
      <name val="Tahoma"/>
    </font>
    <font>
      <sz val="8"/>
      <color rgb="FF000000"/>
      <name val="Tahoma"/>
    </font>
    <font>
      <sz val="8"/>
      <color rgb="FF000000"/>
      <name val="Tahoma"/>
      <family val="2"/>
    </font>
    <font>
      <sz val="11"/>
      <name val="Calibri"/>
      <family val="2"/>
    </font>
    <font>
      <sz val="10"/>
      <name val="Arial"/>
      <family val="2"/>
    </font>
    <font>
      <b/>
      <sz val="11"/>
      <color rgb="FF000000"/>
      <name val="Times New Roman"/>
      <family val="1"/>
    </font>
    <font>
      <sz val="11"/>
      <color rgb="FF000000"/>
      <name val="Times New Roman"/>
      <family val="1"/>
    </font>
    <font>
      <sz val="10"/>
      <color rgb="FF000000"/>
      <name val="Times New Roman"/>
      <family val="1"/>
    </font>
    <font>
      <b/>
      <sz val="11"/>
      <color rgb="FF000000"/>
      <name val="Calibri"/>
      <family val="2"/>
    </font>
    <font>
      <sz val="11"/>
      <color rgb="FF000000"/>
      <name val="Calibri"/>
      <family val="2"/>
    </font>
    <font>
      <sz val="10"/>
      <color rgb="FF000000"/>
      <name val="Calibri"/>
      <family val="2"/>
    </font>
    <font>
      <sz val="14"/>
      <name val="Calibri"/>
      <family val="2"/>
    </font>
    <font>
      <sz val="16"/>
      <name val="Calibri"/>
      <family val="2"/>
    </font>
    <font>
      <b/>
      <sz val="12"/>
      <color rgb="FF000000"/>
      <name val="Calibri"/>
      <family val="2"/>
    </font>
    <font>
      <b/>
      <sz val="16"/>
      <name val="Calibri"/>
      <family val="2"/>
    </font>
    <font>
      <sz val="14"/>
      <color rgb="FF000000"/>
      <name val="Times New Roman"/>
      <family val="1"/>
    </font>
    <font>
      <b/>
      <sz val="18"/>
      <color rgb="FF000000"/>
      <name val="Times New Roman"/>
      <family val="1"/>
    </font>
    <font>
      <sz val="7"/>
      <color rgb="FF222222"/>
      <name val="Arial"/>
      <family val="2"/>
    </font>
    <font>
      <sz val="8"/>
      <color rgb="FF222222"/>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00FF66"/>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6" fillId="0" borderId="0"/>
    <xf numFmtId="0" fontId="9" fillId="0" borderId="0"/>
  </cellStyleXfs>
  <cellXfs count="162">
    <xf numFmtId="0" fontId="1" fillId="0" borderId="0" xfId="0" applyFont="1" applyFill="1" applyBorder="1"/>
    <xf numFmtId="0" fontId="2" fillId="0" borderId="0" xfId="0" applyNumberFormat="1" applyFont="1" applyFill="1" applyBorder="1" applyAlignment="1">
      <alignment vertical="top" wrapText="1" readingOrder="1"/>
    </xf>
    <xf numFmtId="0" fontId="2" fillId="0" borderId="0" xfId="0" applyNumberFormat="1" applyFont="1" applyFill="1" applyBorder="1" applyAlignment="1">
      <alignment horizontal="center" vertical="top" wrapText="1" readingOrder="1"/>
    </xf>
    <xf numFmtId="0" fontId="1" fillId="0" borderId="0" xfId="0" applyFont="1" applyFill="1" applyBorder="1" applyAlignment="1"/>
    <xf numFmtId="0" fontId="1" fillId="0" borderId="0" xfId="0" applyFont="1" applyFill="1" applyBorder="1"/>
    <xf numFmtId="0" fontId="1" fillId="0" borderId="0" xfId="0" applyFont="1" applyFill="1" applyBorder="1" applyAlignment="1">
      <alignment horizontal="center"/>
    </xf>
    <xf numFmtId="0" fontId="1" fillId="0" borderId="0" xfId="0" applyFont="1" applyFill="1" applyBorder="1" applyAlignment="1">
      <alignment wrapText="1"/>
    </xf>
    <xf numFmtId="0" fontId="3" fillId="0" borderId="0" xfId="0" applyNumberFormat="1" applyFont="1" applyFill="1" applyBorder="1" applyAlignment="1">
      <alignment horizontal="center" vertical="top" wrapText="1" readingOrder="1"/>
    </xf>
    <xf numFmtId="0" fontId="3" fillId="0" borderId="0" xfId="0" applyNumberFormat="1" applyFont="1" applyFill="1" applyBorder="1" applyAlignment="1">
      <alignment vertical="top" wrapText="1" readingOrder="1"/>
    </xf>
    <xf numFmtId="0" fontId="3" fillId="2" borderId="0" xfId="0" applyNumberFormat="1" applyFont="1" applyFill="1" applyBorder="1" applyAlignment="1">
      <alignment vertical="top" wrapText="1" readingOrder="1"/>
    </xf>
    <xf numFmtId="164" fontId="3" fillId="0" borderId="0" xfId="0" applyNumberFormat="1" applyFont="1" applyFill="1" applyBorder="1" applyAlignment="1">
      <alignment vertical="top" wrapText="1" readingOrder="1"/>
    </xf>
    <xf numFmtId="0" fontId="3" fillId="3"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4" fillId="0" borderId="0" xfId="0" applyNumberFormat="1" applyFont="1" applyFill="1" applyBorder="1" applyAlignment="1">
      <alignment horizontal="center" vertical="top" wrapText="1" readingOrder="1"/>
    </xf>
    <xf numFmtId="0" fontId="8" fillId="5" borderId="1" xfId="0" applyFont="1" applyFill="1" applyBorder="1" applyAlignment="1">
      <alignment vertical="center"/>
    </xf>
    <xf numFmtId="0" fontId="5" fillId="0" borderId="15" xfId="0" applyFont="1" applyFill="1" applyBorder="1" applyAlignment="1">
      <alignment vertical="top"/>
    </xf>
    <xf numFmtId="0" fontId="5" fillId="0" borderId="6" xfId="0" applyFont="1" applyFill="1" applyBorder="1" applyAlignment="1">
      <alignment vertical="top"/>
    </xf>
    <xf numFmtId="0" fontId="5" fillId="0" borderId="16" xfId="0" applyFont="1" applyFill="1" applyBorder="1" applyAlignment="1">
      <alignment vertical="top"/>
    </xf>
    <xf numFmtId="0" fontId="5" fillId="0" borderId="9" xfId="0" applyFont="1" applyFill="1" applyBorder="1" applyAlignment="1">
      <alignment vertical="top"/>
    </xf>
    <xf numFmtId="0" fontId="5" fillId="0" borderId="14" xfId="0" applyFont="1" applyFill="1" applyBorder="1" applyAlignment="1">
      <alignment vertical="top"/>
    </xf>
    <xf numFmtId="0" fontId="5" fillId="0" borderId="3" xfId="0" applyFont="1" applyFill="1" applyBorder="1" applyAlignment="1">
      <alignment vertical="top"/>
    </xf>
    <xf numFmtId="0" fontId="5" fillId="0" borderId="0" xfId="0" applyFont="1" applyFill="1" applyBorder="1" applyAlignment="1">
      <alignment vertical="top"/>
    </xf>
    <xf numFmtId="0" fontId="11" fillId="0" borderId="6" xfId="1" applyFont="1" applyFill="1" applyBorder="1" applyAlignment="1">
      <alignment horizontal="left"/>
    </xf>
    <xf numFmtId="0" fontId="12" fillId="0" borderId="6" xfId="0" applyFont="1" applyFill="1" applyBorder="1" applyAlignment="1">
      <alignment vertical="top"/>
    </xf>
    <xf numFmtId="0" fontId="12" fillId="0" borderId="6" xfId="0" applyFont="1" applyFill="1" applyBorder="1" applyAlignment="1">
      <alignment horizontal="left" vertical="top"/>
    </xf>
    <xf numFmtId="14" fontId="12" fillId="0" borderId="6" xfId="0" applyNumberFormat="1" applyFont="1" applyFill="1" applyBorder="1" applyAlignment="1">
      <alignment vertical="top"/>
    </xf>
    <xf numFmtId="0" fontId="11" fillId="0" borderId="6" xfId="0" applyFont="1" applyFill="1" applyBorder="1" applyAlignment="1">
      <alignment horizontal="center" vertical="center"/>
    </xf>
    <xf numFmtId="165" fontId="11" fillId="0" borderId="6" xfId="2" applyNumberFormat="1" applyFont="1" applyFill="1" applyBorder="1" applyAlignment="1">
      <alignment horizontal="right" vertical="top"/>
    </xf>
    <xf numFmtId="2" fontId="11" fillId="0" borderId="6" xfId="2" applyNumberFormat="1" applyFont="1" applyFill="1" applyBorder="1" applyAlignment="1">
      <alignment horizontal="right" vertical="top"/>
    </xf>
    <xf numFmtId="0" fontId="15" fillId="0" borderId="0" xfId="0" applyFont="1" applyFill="1" applyBorder="1" applyAlignment="1">
      <alignment horizontal="left" vertical="top"/>
    </xf>
    <xf numFmtId="0" fontId="11" fillId="0" borderId="9" xfId="1" applyFont="1" applyFill="1" applyBorder="1" applyAlignment="1">
      <alignment horizontal="left"/>
    </xf>
    <xf numFmtId="0" fontId="12" fillId="0" borderId="9" xfId="0" applyFont="1" applyFill="1" applyBorder="1" applyAlignment="1">
      <alignment vertical="top"/>
    </xf>
    <xf numFmtId="14" fontId="12" fillId="0" borderId="9" xfId="0" applyNumberFormat="1" applyFont="1" applyFill="1" applyBorder="1" applyAlignment="1">
      <alignment vertical="top"/>
    </xf>
    <xf numFmtId="0" fontId="11" fillId="0" borderId="9" xfId="0" applyFont="1" applyFill="1" applyBorder="1" applyAlignment="1">
      <alignment horizontal="center" vertical="center"/>
    </xf>
    <xf numFmtId="165" fontId="11" fillId="0" borderId="9" xfId="2" applyNumberFormat="1" applyFont="1" applyFill="1" applyBorder="1" applyAlignment="1">
      <alignment horizontal="right" vertical="top"/>
    </xf>
    <xf numFmtId="2" fontId="11" fillId="0" borderId="9" xfId="2" applyNumberFormat="1" applyFont="1" applyFill="1" applyBorder="1" applyAlignment="1">
      <alignment horizontal="right" vertical="top"/>
    </xf>
    <xf numFmtId="0" fontId="11" fillId="0" borderId="3" xfId="1" applyFont="1" applyFill="1" applyBorder="1" applyAlignment="1">
      <alignment horizontal="left"/>
    </xf>
    <xf numFmtId="0" fontId="12" fillId="0" borderId="3" xfId="0" applyFont="1" applyFill="1" applyBorder="1" applyAlignment="1">
      <alignment vertical="top"/>
    </xf>
    <xf numFmtId="0" fontId="12" fillId="0" borderId="3" xfId="0" applyFont="1" applyFill="1" applyBorder="1" applyAlignment="1">
      <alignment horizontal="left" vertical="top"/>
    </xf>
    <xf numFmtId="14" fontId="12" fillId="0" borderId="3" xfId="0" applyNumberFormat="1" applyFont="1" applyFill="1" applyBorder="1" applyAlignment="1">
      <alignment vertical="top"/>
    </xf>
    <xf numFmtId="0" fontId="11" fillId="0" borderId="3" xfId="0" applyFont="1" applyFill="1" applyBorder="1" applyAlignment="1">
      <alignment horizontal="center" vertical="center"/>
    </xf>
    <xf numFmtId="165" fontId="11" fillId="0" borderId="3" xfId="2" applyNumberFormat="1" applyFont="1" applyFill="1" applyBorder="1" applyAlignment="1">
      <alignment horizontal="right" vertical="top"/>
    </xf>
    <xf numFmtId="2" fontId="11" fillId="0" borderId="3" xfId="2" applyNumberFormat="1" applyFont="1" applyFill="1" applyBorder="1" applyAlignment="1">
      <alignment horizontal="right" vertical="top"/>
    </xf>
    <xf numFmtId="0" fontId="12" fillId="0" borderId="9" xfId="0" applyFont="1" applyFill="1" applyBorder="1" applyAlignment="1">
      <alignment horizontal="left" vertical="top"/>
    </xf>
    <xf numFmtId="165" fontId="11" fillId="0" borderId="0" xfId="2" applyNumberFormat="1" applyFont="1" applyFill="1" applyBorder="1" applyAlignment="1">
      <alignment horizontal="right" vertical="top"/>
    </xf>
    <xf numFmtId="165" fontId="11" fillId="0" borderId="0" xfId="2" applyNumberFormat="1" applyFont="1" applyFill="1" applyBorder="1" applyAlignment="1">
      <alignment horizontal="left" vertical="top"/>
    </xf>
    <xf numFmtId="2" fontId="11" fillId="0" borderId="0" xfId="2" applyNumberFormat="1" applyFont="1" applyFill="1" applyBorder="1" applyAlignment="1">
      <alignment horizontal="right" vertical="top"/>
    </xf>
    <xf numFmtId="165" fontId="13" fillId="0" borderId="0" xfId="0" applyNumberFormat="1" applyFont="1" applyFill="1" applyBorder="1" applyAlignment="1">
      <alignment vertical="center"/>
    </xf>
    <xf numFmtId="0" fontId="14" fillId="0" borderId="0" xfId="0" applyFont="1" applyFill="1" applyBorder="1" applyAlignment="1">
      <alignment vertical="center"/>
    </xf>
    <xf numFmtId="165" fontId="13" fillId="0" borderId="6" xfId="0" applyNumberFormat="1" applyFont="1" applyFill="1" applyBorder="1" applyAlignment="1">
      <alignment vertical="center"/>
    </xf>
    <xf numFmtId="0" fontId="14" fillId="0" borderId="6" xfId="0" applyFont="1" applyFill="1" applyBorder="1" applyAlignment="1">
      <alignment vertical="center"/>
    </xf>
    <xf numFmtId="0" fontId="11" fillId="0" borderId="6" xfId="0" applyFont="1" applyFill="1" applyBorder="1" applyAlignment="1">
      <alignment horizontal="left" vertical="top"/>
    </xf>
    <xf numFmtId="0" fontId="11" fillId="0" borderId="6" xfId="0" applyFont="1" applyFill="1" applyBorder="1" applyAlignment="1">
      <alignment vertical="top"/>
    </xf>
    <xf numFmtId="0" fontId="5" fillId="0" borderId="6" xfId="0" applyFont="1" applyFill="1" applyBorder="1" applyAlignment="1"/>
    <xf numFmtId="0" fontId="11" fillId="0" borderId="0" xfId="0" applyFont="1" applyFill="1" applyBorder="1" applyAlignment="1">
      <alignment horizontal="left" vertical="top"/>
    </xf>
    <xf numFmtId="0" fontId="11" fillId="0" borderId="0" xfId="0" applyFont="1" applyFill="1" applyBorder="1" applyAlignment="1">
      <alignment vertical="top"/>
    </xf>
    <xf numFmtId="0" fontId="5" fillId="0" borderId="0" xfId="0" applyFont="1" applyFill="1" applyBorder="1" applyAlignment="1"/>
    <xf numFmtId="0" fontId="11" fillId="0" borderId="0" xfId="2" applyFont="1" applyFill="1" applyBorder="1" applyAlignment="1">
      <alignment horizontal="left" vertical="top"/>
    </xf>
    <xf numFmtId="0" fontId="8" fillId="5" borderId="1" xfId="0" applyFont="1" applyFill="1" applyBorder="1" applyAlignment="1">
      <alignment horizontal="center" vertical="center" wrapText="1"/>
    </xf>
    <xf numFmtId="0" fontId="7" fillId="4" borderId="17" xfId="0" applyFont="1" applyFill="1" applyBorder="1" applyAlignment="1">
      <alignment vertical="center"/>
    </xf>
    <xf numFmtId="0" fontId="8" fillId="5" borderId="1" xfId="0" applyFont="1" applyFill="1" applyBorder="1" applyAlignment="1">
      <alignmen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vertical="center" wrapText="1"/>
    </xf>
    <xf numFmtId="0" fontId="8" fillId="8" borderId="1" xfId="0" applyFont="1" applyFill="1" applyBorder="1" applyAlignment="1">
      <alignment vertical="center"/>
    </xf>
    <xf numFmtId="0" fontId="7" fillId="6" borderId="18" xfId="0" applyFont="1" applyFill="1" applyBorder="1" applyAlignment="1">
      <alignment horizontal="center" vertical="center" wrapText="1"/>
    </xf>
    <xf numFmtId="0" fontId="7" fillId="6" borderId="18" xfId="0" applyFont="1" applyFill="1" applyBorder="1" applyAlignment="1">
      <alignment vertical="center"/>
    </xf>
    <xf numFmtId="0" fontId="7" fillId="6" borderId="19" xfId="0" applyFont="1" applyFill="1" applyBorder="1" applyAlignment="1">
      <alignment horizontal="center" vertical="center" wrapText="1"/>
    </xf>
    <xf numFmtId="0" fontId="7" fillId="6" borderId="19" xfId="0" applyFont="1" applyFill="1" applyBorder="1" applyAlignment="1">
      <alignment vertical="center"/>
    </xf>
    <xf numFmtId="0" fontId="7" fillId="6" borderId="20" xfId="0" applyFont="1" applyFill="1" applyBorder="1" applyAlignment="1">
      <alignment vertical="center" wrapText="1"/>
    </xf>
    <xf numFmtId="0" fontId="7" fillId="6" borderId="21" xfId="0" applyFont="1" applyFill="1" applyBorder="1" applyAlignment="1">
      <alignment vertical="center" wrapText="1"/>
    </xf>
    <xf numFmtId="0" fontId="7" fillId="6" borderId="21" xfId="0" applyFont="1" applyFill="1" applyBorder="1" applyAlignment="1">
      <alignment vertical="center"/>
    </xf>
    <xf numFmtId="0" fontId="7" fillId="6" borderId="17" xfId="0" applyFont="1" applyFill="1" applyBorder="1" applyAlignment="1">
      <alignment vertical="center"/>
    </xf>
    <xf numFmtId="0" fontId="7" fillId="4" borderId="20" xfId="0" applyFont="1" applyFill="1" applyBorder="1" applyAlignment="1">
      <alignment vertical="center" wrapText="1"/>
    </xf>
    <xf numFmtId="0" fontId="7" fillId="4" borderId="21" xfId="0" applyFont="1" applyFill="1" applyBorder="1" applyAlignment="1">
      <alignment vertical="center" wrapText="1"/>
    </xf>
    <xf numFmtId="0" fontId="7" fillId="4" borderId="21" xfId="0" applyFont="1" applyFill="1" applyBorder="1" applyAlignment="1">
      <alignment vertical="center"/>
    </xf>
    <xf numFmtId="0" fontId="17" fillId="0" borderId="0" xfId="0" applyFont="1" applyFill="1" applyBorder="1" applyAlignment="1">
      <alignment horizontal="center" vertical="center"/>
    </xf>
    <xf numFmtId="0" fontId="8" fillId="5" borderId="18" xfId="0" applyFont="1" applyFill="1" applyBorder="1" applyAlignment="1">
      <alignment horizontal="center" vertical="center" wrapText="1"/>
    </xf>
    <xf numFmtId="0" fontId="8" fillId="5" borderId="18" xfId="0" applyFont="1" applyFill="1" applyBorder="1" applyAlignment="1">
      <alignment vertical="center"/>
    </xf>
    <xf numFmtId="0" fontId="7" fillId="4" borderId="0" xfId="0" applyFont="1" applyFill="1" applyBorder="1" applyAlignment="1">
      <alignment vertical="center"/>
    </xf>
    <xf numFmtId="0" fontId="8" fillId="5" borderId="19" xfId="0" applyFont="1" applyFill="1" applyBorder="1" applyAlignment="1">
      <alignment horizontal="center" vertical="center" wrapText="1"/>
    </xf>
    <xf numFmtId="0" fontId="8" fillId="5" borderId="19" xfId="0" applyFont="1" applyFill="1" applyBorder="1" applyAlignment="1">
      <alignment vertical="center"/>
    </xf>
    <xf numFmtId="0" fontId="8" fillId="5" borderId="20"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21" xfId="0" applyFont="1" applyFill="1" applyBorder="1" applyAlignment="1">
      <alignment vertical="center"/>
    </xf>
    <xf numFmtId="0" fontId="8" fillId="5" borderId="17" xfId="0" applyFont="1" applyFill="1" applyBorder="1" applyAlignment="1">
      <alignment vertical="center"/>
    </xf>
    <xf numFmtId="0" fontId="8" fillId="5" borderId="0" xfId="0" applyFont="1" applyFill="1" applyBorder="1" applyAlignment="1">
      <alignment vertical="center"/>
    </xf>
    <xf numFmtId="0" fontId="8" fillId="5" borderId="0" xfId="0" applyFont="1" applyFill="1" applyBorder="1" applyAlignment="1">
      <alignment horizontal="center" vertical="center" wrapText="1"/>
    </xf>
    <xf numFmtId="0" fontId="8" fillId="5" borderId="19" xfId="0" applyFont="1" applyFill="1" applyBorder="1" applyAlignment="1">
      <alignment vertical="center" wrapText="1"/>
    </xf>
    <xf numFmtId="0" fontId="8" fillId="5" borderId="21" xfId="0" applyFont="1" applyFill="1" applyBorder="1" applyAlignment="1">
      <alignment vertical="center" wrapText="1"/>
    </xf>
    <xf numFmtId="0" fontId="1" fillId="0" borderId="20" xfId="0" applyFont="1" applyFill="1" applyBorder="1"/>
    <xf numFmtId="0" fontId="1" fillId="0" borderId="21" xfId="0" applyFont="1" applyFill="1" applyBorder="1"/>
    <xf numFmtId="0" fontId="1" fillId="0" borderId="21" xfId="0" applyFont="1" applyFill="1" applyBorder="1" applyAlignment="1"/>
    <xf numFmtId="0" fontId="8" fillId="5" borderId="18" xfId="0" applyFont="1" applyFill="1" applyBorder="1" applyAlignment="1">
      <alignment vertical="center" wrapText="1"/>
    </xf>
    <xf numFmtId="0" fontId="17" fillId="0" borderId="0" xfId="0" applyFont="1" applyFill="1" applyBorder="1" applyAlignment="1">
      <alignment vertical="center"/>
    </xf>
    <xf numFmtId="2" fontId="12" fillId="7" borderId="0" xfId="2" applyNumberFormat="1" applyFont="1" applyFill="1" applyBorder="1" applyAlignment="1">
      <alignment horizontal="left" vertical="top"/>
    </xf>
    <xf numFmtId="0" fontId="8" fillId="8" borderId="19" xfId="0" applyFont="1" applyFill="1" applyBorder="1" applyAlignment="1">
      <alignment vertical="center"/>
    </xf>
    <xf numFmtId="0" fontId="8" fillId="8" borderId="19" xfId="0" applyFont="1" applyFill="1" applyBorder="1" applyAlignment="1">
      <alignment horizontal="center" vertical="center" wrapText="1"/>
    </xf>
    <xf numFmtId="0" fontId="8" fillId="8" borderId="6" xfId="0" applyFont="1" applyFill="1" applyBorder="1" applyAlignment="1">
      <alignment vertical="center"/>
    </xf>
    <xf numFmtId="0" fontId="8" fillId="8" borderId="6" xfId="0" applyFont="1" applyFill="1" applyBorder="1" applyAlignment="1">
      <alignment horizontal="center" vertical="center" wrapText="1"/>
    </xf>
    <xf numFmtId="0" fontId="7" fillId="4" borderId="23" xfId="0" applyFont="1" applyFill="1" applyBorder="1" applyAlignment="1">
      <alignment vertical="center"/>
    </xf>
    <xf numFmtId="0" fontId="7" fillId="4" borderId="24" xfId="0" applyFont="1" applyFill="1" applyBorder="1" applyAlignment="1">
      <alignment vertical="center"/>
    </xf>
    <xf numFmtId="0" fontId="7" fillId="4" borderId="6" xfId="0" applyFont="1" applyFill="1" applyBorder="1" applyAlignment="1">
      <alignment vertical="center"/>
    </xf>
    <xf numFmtId="0" fontId="8" fillId="8" borderId="1" xfId="0" applyFont="1" applyFill="1" applyBorder="1" applyAlignment="1">
      <alignment horizontal="right" vertical="center" wrapText="1"/>
    </xf>
    <xf numFmtId="0" fontId="7" fillId="4" borderId="17" xfId="0" applyFont="1" applyFill="1" applyBorder="1" applyAlignment="1">
      <alignment horizontal="right" vertical="center"/>
    </xf>
    <xf numFmtId="0" fontId="8" fillId="8" borderId="1" xfId="0" applyFont="1" applyFill="1" applyBorder="1" applyAlignment="1">
      <alignment horizontal="right" vertical="center"/>
    </xf>
    <xf numFmtId="0" fontId="1" fillId="0" borderId="0" xfId="0" applyFont="1" applyFill="1" applyBorder="1" applyAlignment="1">
      <alignment horizontal="right"/>
    </xf>
    <xf numFmtId="165" fontId="11" fillId="0" borderId="2" xfId="2" applyNumberFormat="1" applyFont="1" applyFill="1" applyBorder="1" applyAlignment="1">
      <alignment horizontal="right" vertical="top"/>
    </xf>
    <xf numFmtId="2" fontId="11" fillId="0" borderId="2" xfId="2" applyNumberFormat="1" applyFont="1" applyFill="1" applyBorder="1" applyAlignment="1">
      <alignment horizontal="right" vertical="top"/>
    </xf>
    <xf numFmtId="0" fontId="10" fillId="4" borderId="25" xfId="0" applyFont="1" applyFill="1" applyBorder="1" applyAlignment="1">
      <alignment horizontal="center" vertical="center"/>
    </xf>
    <xf numFmtId="0" fontId="10" fillId="4" borderId="2" xfId="0" applyFont="1" applyFill="1" applyBorder="1" applyAlignment="1">
      <alignment horizontal="left" vertical="center"/>
    </xf>
    <xf numFmtId="0" fontId="10" fillId="4" borderId="2" xfId="0" applyFont="1" applyFill="1" applyBorder="1" applyAlignment="1">
      <alignment horizontal="center" vertical="center"/>
    </xf>
    <xf numFmtId="165" fontId="10" fillId="4" borderId="2" xfId="2" applyNumberFormat="1" applyFont="1" applyFill="1" applyBorder="1" applyAlignment="1">
      <alignment horizontal="center" vertical="center"/>
    </xf>
    <xf numFmtId="2" fontId="10" fillId="4" borderId="2" xfId="2" applyNumberFormat="1" applyFont="1" applyFill="1" applyBorder="1" applyAlignment="1">
      <alignment horizontal="center" vertical="center"/>
    </xf>
    <xf numFmtId="0" fontId="5" fillId="0" borderId="26" xfId="0" applyFont="1" applyFill="1" applyBorder="1" applyAlignment="1">
      <alignment vertical="top"/>
    </xf>
    <xf numFmtId="0" fontId="11" fillId="0" borderId="27" xfId="1" applyFont="1" applyFill="1" applyBorder="1" applyAlignment="1">
      <alignment horizontal="left"/>
    </xf>
    <xf numFmtId="0" fontId="5" fillId="0" borderId="27" xfId="0" applyFont="1" applyFill="1" applyBorder="1" applyAlignment="1">
      <alignment vertical="top"/>
    </xf>
    <xf numFmtId="0" fontId="12" fillId="0" borderId="27" xfId="0" applyFont="1" applyFill="1" applyBorder="1" applyAlignment="1">
      <alignment vertical="top"/>
    </xf>
    <xf numFmtId="14" fontId="12" fillId="0" borderId="27" xfId="0" applyNumberFormat="1" applyFont="1" applyFill="1" applyBorder="1" applyAlignment="1">
      <alignment vertical="top"/>
    </xf>
    <xf numFmtId="0" fontId="11" fillId="0" borderId="27" xfId="0" applyFont="1" applyFill="1" applyBorder="1" applyAlignment="1">
      <alignment horizontal="center" vertical="center"/>
    </xf>
    <xf numFmtId="165" fontId="11" fillId="0" borderId="27" xfId="2" applyNumberFormat="1" applyFont="1" applyFill="1" applyBorder="1" applyAlignment="1">
      <alignment horizontal="right" vertical="top"/>
    </xf>
    <xf numFmtId="2" fontId="11" fillId="0" borderId="27" xfId="2" applyNumberFormat="1" applyFont="1" applyFill="1" applyBorder="1" applyAlignment="1">
      <alignment horizontal="right" vertical="top"/>
    </xf>
    <xf numFmtId="0" fontId="5" fillId="0" borderId="0" xfId="0" applyFont="1" applyFill="1" applyBorder="1" applyAlignment="1">
      <alignment horizontal="right"/>
    </xf>
    <xf numFmtId="0" fontId="5" fillId="0" borderId="0" xfId="0" applyFont="1" applyFill="1" applyBorder="1"/>
    <xf numFmtId="0" fontId="1" fillId="0" borderId="17" xfId="0" applyFont="1" applyFill="1" applyBorder="1"/>
    <xf numFmtId="0" fontId="7" fillId="6" borderId="1" xfId="0" applyFont="1" applyFill="1" applyBorder="1" applyAlignment="1">
      <alignment vertical="center"/>
    </xf>
    <xf numFmtId="0" fontId="1" fillId="0" borderId="19" xfId="0" applyFont="1" applyFill="1" applyBorder="1" applyAlignment="1"/>
    <xf numFmtId="0" fontId="17" fillId="0" borderId="17" xfId="0" applyFont="1" applyFill="1" applyBorder="1" applyAlignment="1">
      <alignment horizontal="center" vertical="center"/>
    </xf>
    <xf numFmtId="0" fontId="7" fillId="4" borderId="19" xfId="0" applyFont="1" applyFill="1" applyBorder="1" applyAlignment="1">
      <alignment vertical="center"/>
    </xf>
    <xf numFmtId="0" fontId="7" fillId="6" borderId="1" xfId="0" applyFont="1" applyFill="1" applyBorder="1" applyAlignment="1">
      <alignment horizontal="center" vertical="center" wrapText="1"/>
    </xf>
    <xf numFmtId="0" fontId="7" fillId="4" borderId="19" xfId="0" applyFont="1" applyFill="1" applyBorder="1" applyAlignment="1">
      <alignment vertical="center" wrapText="1"/>
    </xf>
    <xf numFmtId="0" fontId="7" fillId="6" borderId="18" xfId="0" applyFont="1" applyFill="1" applyBorder="1" applyAlignment="1">
      <alignment vertical="center" wrapText="1"/>
    </xf>
    <xf numFmtId="0" fontId="17" fillId="0" borderId="19" xfId="0" applyFont="1" applyFill="1" applyBorder="1" applyAlignment="1">
      <alignment horizontal="center" vertical="center"/>
    </xf>
    <xf numFmtId="0" fontId="1" fillId="0" borderId="18" xfId="0" applyFont="1" applyFill="1" applyBorder="1" applyAlignment="1"/>
    <xf numFmtId="0" fontId="1" fillId="0" borderId="17" xfId="0" applyFont="1" applyFill="1" applyBorder="1" applyAlignment="1"/>
    <xf numFmtId="0" fontId="7" fillId="4" borderId="18" xfId="0" applyFont="1" applyFill="1" applyBorder="1" applyAlignment="1">
      <alignment vertical="center"/>
    </xf>
    <xf numFmtId="0" fontId="1" fillId="0" borderId="19" xfId="0" applyFont="1" applyFill="1" applyBorder="1"/>
    <xf numFmtId="0" fontId="7" fillId="6" borderId="1" xfId="0" applyFont="1" applyFill="1" applyBorder="1" applyAlignment="1">
      <alignment vertical="center" wrapText="1"/>
    </xf>
    <xf numFmtId="0" fontId="7" fillId="4" borderId="18" xfId="0" applyFont="1" applyFill="1" applyBorder="1" applyAlignment="1">
      <alignment vertical="center" wrapText="1"/>
    </xf>
    <xf numFmtId="0" fontId="7" fillId="6" borderId="19" xfId="0" applyFont="1" applyFill="1" applyBorder="1" applyAlignment="1">
      <alignment vertical="center" wrapText="1"/>
    </xf>
    <xf numFmtId="0" fontId="5" fillId="0" borderId="0" xfId="0" applyFont="1" applyFill="1" applyBorder="1" applyAlignment="1">
      <alignment horizontal="left"/>
    </xf>
    <xf numFmtId="0" fontId="1" fillId="0" borderId="0" xfId="0" applyFont="1" applyFill="1" applyBorder="1" applyAlignment="1">
      <alignment horizontal="left"/>
    </xf>
    <xf numFmtId="0" fontId="20" fillId="0" borderId="0" xfId="0" applyFont="1" applyFill="1" applyBorder="1" applyAlignment="1">
      <alignment horizontal="center" wrapText="1"/>
    </xf>
    <xf numFmtId="0" fontId="20" fillId="0" borderId="0" xfId="0" applyFont="1" applyFill="1" applyBorder="1" applyAlignment="1">
      <alignment wrapText="1"/>
    </xf>
    <xf numFmtId="165" fontId="13" fillId="0" borderId="3"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13" fillId="0" borderId="9" xfId="0" applyNumberFormat="1" applyFont="1" applyFill="1" applyBorder="1" applyAlignment="1">
      <alignment horizontal="center" vertical="center"/>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28" xfId="0" applyFont="1" applyFill="1" applyBorder="1" applyAlignment="1">
      <alignment horizontal="center" vertical="center"/>
    </xf>
    <xf numFmtId="165" fontId="13" fillId="0" borderId="27" xfId="0" applyNumberFormat="1" applyFont="1" applyFill="1" applyBorder="1" applyAlignment="1">
      <alignment horizontal="center" vertical="center"/>
    </xf>
    <xf numFmtId="165" fontId="13" fillId="0" borderId="2" xfId="0" applyNumberFormat="1" applyFont="1" applyFill="1" applyBorder="1" applyAlignment="1">
      <alignment horizontal="center" vertical="center"/>
    </xf>
    <xf numFmtId="165" fontId="13" fillId="0" borderId="5" xfId="0" applyNumberFormat="1" applyFont="1" applyFill="1" applyBorder="1" applyAlignment="1">
      <alignment horizontal="center" vertical="center"/>
    </xf>
    <xf numFmtId="165" fontId="13" fillId="0" borderId="8" xfId="0" applyNumberFormat="1"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9" fillId="0" borderId="0" xfId="0" applyFont="1" applyFill="1" applyBorder="1" applyAlignment="1">
      <alignment horizontal="center" vertical="top" wrapText="1"/>
    </xf>
    <xf numFmtId="0" fontId="7" fillId="4" borderId="21" xfId="0" applyFont="1" applyFill="1" applyBorder="1" applyAlignment="1">
      <alignment horizontal="center" vertical="center"/>
    </xf>
    <xf numFmtId="0" fontId="7" fillId="4" borderId="20" xfId="0" applyFont="1" applyFill="1" applyBorder="1" applyAlignment="1">
      <alignment horizontal="center" vertical="center"/>
    </xf>
    <xf numFmtId="0" fontId="18" fillId="0" borderId="22" xfId="0" applyFont="1" applyFill="1" applyBorder="1" applyAlignment="1">
      <alignment horizontal="center" vertical="top"/>
    </xf>
    <xf numFmtId="0" fontId="20" fillId="0" borderId="0" xfId="0" applyFont="1" applyFill="1" applyBorder="1" applyAlignment="1">
      <alignment horizontal="left" vertical="top" wrapText="1"/>
    </xf>
  </cellXfs>
  <cellStyles count="3">
    <cellStyle name="Normal" xfId="0" builtinId="0"/>
    <cellStyle name="Normal 2" xfId="1"/>
    <cellStyle name="Normal 3" xfId="2"/>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0000"/>
          <bgColor rgb="FF000000"/>
        </patternFill>
      </fill>
    </dxf>
    <dxf>
      <fill>
        <patternFill patternType="solid">
          <fgColor rgb="FFC5D9F1"/>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B0E0E6"/>
      <rgbColor rgb="00D3D3D3"/>
      <rgbColor rgb="00F5F5F5"/>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43"/>
  <sheetViews>
    <sheetView showGridLines="0" topLeftCell="A144" workbookViewId="0">
      <selection activeCell="P144" sqref="C1:P1048576"/>
    </sheetView>
  </sheetViews>
  <sheetFormatPr defaultRowHeight="14.5"/>
  <cols>
    <col min="1" max="1" width="3.81640625" style="4" bestFit="1" customWidth="1"/>
    <col min="2" max="2" width="4.54296875" style="5" bestFit="1" customWidth="1"/>
    <col min="3" max="3" width="6.36328125" style="5" customWidth="1"/>
    <col min="4" max="4" width="11.81640625" style="4" bestFit="1" customWidth="1"/>
    <col min="5" max="5" width="9.90625" style="4" bestFit="1" customWidth="1"/>
    <col min="6" max="6" width="5.7265625" style="4" bestFit="1" customWidth="1"/>
    <col min="7" max="7" width="21.26953125" style="4" bestFit="1" customWidth="1"/>
    <col min="8" max="8" width="15.36328125" style="4" bestFit="1" customWidth="1"/>
    <col min="9" max="9" width="3" style="4" bestFit="1" customWidth="1"/>
    <col min="10" max="10" width="8.7265625" style="4" bestFit="1" customWidth="1"/>
    <col min="11" max="11" width="8.453125" style="4" bestFit="1" customWidth="1"/>
    <col min="12" max="12" width="22.7265625" style="4" bestFit="1" customWidth="1"/>
    <col min="13" max="13" width="4.453125" style="4" bestFit="1" customWidth="1"/>
    <col min="14" max="14" width="9" style="4" bestFit="1" customWidth="1"/>
    <col min="15" max="15" width="9.6328125" style="4" bestFit="1" customWidth="1"/>
    <col min="16" max="16" width="6.54296875" style="4" bestFit="1" customWidth="1"/>
    <col min="17" max="17" width="25.7265625" style="4" customWidth="1"/>
    <col min="18" max="16384" width="8.7265625" style="4"/>
  </cols>
  <sheetData>
    <row r="1" spans="1:16">
      <c r="B1" s="2" t="s">
        <v>1383</v>
      </c>
      <c r="C1" s="2" t="s">
        <v>1394</v>
      </c>
      <c r="D1" s="1" t="s">
        <v>1</v>
      </c>
      <c r="E1" s="2" t="s">
        <v>0</v>
      </c>
      <c r="F1" s="1" t="s">
        <v>0</v>
      </c>
      <c r="G1" s="2" t="s">
        <v>2</v>
      </c>
      <c r="H1" s="1" t="s">
        <v>0</v>
      </c>
      <c r="I1" s="2" t="s">
        <v>0</v>
      </c>
      <c r="J1" s="2" t="s">
        <v>0</v>
      </c>
      <c r="K1" s="1" t="s">
        <v>3</v>
      </c>
      <c r="L1" s="1" t="s">
        <v>4</v>
      </c>
      <c r="M1" s="1" t="s">
        <v>5</v>
      </c>
      <c r="N1" s="1" t="s">
        <v>6</v>
      </c>
      <c r="O1" s="1" t="s">
        <v>7</v>
      </c>
      <c r="P1" s="1" t="s">
        <v>8</v>
      </c>
    </row>
    <row r="2" spans="1:16">
      <c r="A2" s="4">
        <v>157</v>
      </c>
      <c r="B2" s="7"/>
      <c r="C2" s="7" t="s">
        <v>1201</v>
      </c>
      <c r="D2" s="8" t="s">
        <v>740</v>
      </c>
      <c r="E2" s="8" t="s">
        <v>593</v>
      </c>
      <c r="F2" s="8" t="s">
        <v>741</v>
      </c>
      <c r="G2" s="8" t="s">
        <v>595</v>
      </c>
      <c r="H2" s="8" t="s">
        <v>29</v>
      </c>
      <c r="I2" s="8" t="s">
        <v>9</v>
      </c>
      <c r="J2" s="8" t="s">
        <v>596</v>
      </c>
      <c r="K2" s="8" t="s">
        <v>742</v>
      </c>
      <c r="L2" s="11" t="s">
        <v>743</v>
      </c>
      <c r="M2" s="8" t="s">
        <v>160</v>
      </c>
      <c r="N2" s="8" t="s">
        <v>744</v>
      </c>
      <c r="O2" s="10">
        <v>43065.277682754597</v>
      </c>
      <c r="P2" s="8"/>
    </row>
    <row r="3" spans="1:16">
      <c r="A3" s="4">
        <v>159</v>
      </c>
      <c r="B3" s="7"/>
      <c r="C3" s="7" t="s">
        <v>1201</v>
      </c>
      <c r="D3" s="8" t="s">
        <v>1298</v>
      </c>
      <c r="E3" s="8" t="s">
        <v>1299</v>
      </c>
      <c r="F3" s="8" t="s">
        <v>1300</v>
      </c>
      <c r="G3" s="8" t="s">
        <v>1301</v>
      </c>
      <c r="H3" s="8" t="s">
        <v>1302</v>
      </c>
      <c r="I3" s="8" t="s">
        <v>12</v>
      </c>
      <c r="J3" s="8" t="s">
        <v>1303</v>
      </c>
      <c r="K3" s="8" t="s">
        <v>1304</v>
      </c>
      <c r="L3" s="11" t="s">
        <v>1305</v>
      </c>
      <c r="M3" s="8" t="s">
        <v>160</v>
      </c>
      <c r="N3" s="8" t="s">
        <v>1306</v>
      </c>
      <c r="O3" s="10">
        <v>43110.650595138897</v>
      </c>
      <c r="P3" s="8"/>
    </row>
    <row r="4" spans="1:16">
      <c r="A4" s="4">
        <v>112</v>
      </c>
      <c r="B4" s="7"/>
      <c r="C4" s="7" t="s">
        <v>1195</v>
      </c>
      <c r="D4" s="8" t="s">
        <v>53</v>
      </c>
      <c r="E4" s="8" t="s">
        <v>1139</v>
      </c>
      <c r="F4" s="8" t="s">
        <v>1140</v>
      </c>
      <c r="G4" s="8" t="s">
        <v>1141</v>
      </c>
      <c r="H4" s="8" t="s">
        <v>604</v>
      </c>
      <c r="I4" s="8" t="s">
        <v>12</v>
      </c>
      <c r="J4" s="8" t="s">
        <v>605</v>
      </c>
      <c r="K4" s="8" t="s">
        <v>1142</v>
      </c>
      <c r="L4" s="11" t="s">
        <v>1143</v>
      </c>
      <c r="M4" s="8" t="s">
        <v>160</v>
      </c>
      <c r="N4" s="8" t="s">
        <v>1144</v>
      </c>
      <c r="O4" s="10">
        <v>43074.676263969901</v>
      </c>
      <c r="P4" s="8" t="s">
        <v>1145</v>
      </c>
    </row>
    <row r="5" spans="1:16">
      <c r="A5" s="4">
        <v>111</v>
      </c>
      <c r="B5" s="7"/>
      <c r="C5" s="7" t="s">
        <v>1195</v>
      </c>
      <c r="D5" s="8" t="s">
        <v>906</v>
      </c>
      <c r="E5" s="8" t="s">
        <v>951</v>
      </c>
      <c r="F5" s="8" t="s">
        <v>952</v>
      </c>
      <c r="G5" s="8" t="s">
        <v>953</v>
      </c>
      <c r="H5" s="8" t="s">
        <v>954</v>
      </c>
      <c r="I5" s="8" t="s">
        <v>24</v>
      </c>
      <c r="J5" s="8" t="s">
        <v>955</v>
      </c>
      <c r="K5" s="8" t="s">
        <v>956</v>
      </c>
      <c r="L5" s="11" t="s">
        <v>957</v>
      </c>
      <c r="M5" s="8" t="s">
        <v>160</v>
      </c>
      <c r="N5" s="8" t="s">
        <v>958</v>
      </c>
      <c r="O5" s="10">
        <v>43036.460198726898</v>
      </c>
      <c r="P5" s="8"/>
    </row>
    <row r="6" spans="1:16">
      <c r="A6" s="4">
        <v>156</v>
      </c>
      <c r="B6" s="7"/>
      <c r="C6" s="7" t="s">
        <v>1201</v>
      </c>
      <c r="D6" s="8" t="s">
        <v>577</v>
      </c>
      <c r="E6" s="8" t="s">
        <v>578</v>
      </c>
      <c r="F6" s="8" t="s">
        <v>579</v>
      </c>
      <c r="G6" s="8" t="s">
        <v>580</v>
      </c>
      <c r="H6" s="8" t="s">
        <v>60</v>
      </c>
      <c r="I6" s="8" t="s">
        <v>32</v>
      </c>
      <c r="J6" s="8" t="s">
        <v>581</v>
      </c>
      <c r="K6" s="8" t="s">
        <v>582</v>
      </c>
      <c r="L6" s="11" t="s">
        <v>583</v>
      </c>
      <c r="M6" s="8" t="s">
        <v>160</v>
      </c>
      <c r="N6" s="8" t="s">
        <v>584</v>
      </c>
      <c r="O6" s="10">
        <v>43052.663479317103</v>
      </c>
      <c r="P6" s="8"/>
    </row>
    <row r="7" spans="1:16">
      <c r="A7" s="4">
        <v>155</v>
      </c>
      <c r="B7" s="7"/>
      <c r="C7" s="7" t="s">
        <v>1201</v>
      </c>
      <c r="D7" s="8" t="s">
        <v>1153</v>
      </c>
      <c r="E7" s="8" t="s">
        <v>67</v>
      </c>
      <c r="F7" s="8">
        <v>191340</v>
      </c>
      <c r="G7" s="8" t="s">
        <v>1154</v>
      </c>
      <c r="H7" s="8" t="s">
        <v>1155</v>
      </c>
      <c r="I7" s="8" t="s">
        <v>24</v>
      </c>
      <c r="J7" s="8" t="s">
        <v>1156</v>
      </c>
      <c r="K7" s="8" t="s">
        <v>1157</v>
      </c>
      <c r="L7" s="11" t="s">
        <v>1158</v>
      </c>
      <c r="M7" s="8" t="s">
        <v>160</v>
      </c>
      <c r="N7" s="8" t="s">
        <v>1159</v>
      </c>
      <c r="O7" s="10">
        <v>43106.896206099504</v>
      </c>
      <c r="P7" s="8"/>
    </row>
    <row r="8" spans="1:16">
      <c r="A8" s="4">
        <v>110</v>
      </c>
      <c r="B8" s="7"/>
      <c r="C8" s="7" t="s">
        <v>1195</v>
      </c>
      <c r="D8" s="8" t="s">
        <v>467</v>
      </c>
      <c r="E8" s="8" t="s">
        <v>519</v>
      </c>
      <c r="F8" s="8" t="s">
        <v>1079</v>
      </c>
      <c r="G8" s="8" t="s">
        <v>1080</v>
      </c>
      <c r="H8" s="8" t="s">
        <v>522</v>
      </c>
      <c r="I8" s="8" t="s">
        <v>31</v>
      </c>
      <c r="J8" s="8" t="s">
        <v>523</v>
      </c>
      <c r="K8" s="8" t="s">
        <v>1081</v>
      </c>
      <c r="L8" s="11" t="s">
        <v>1082</v>
      </c>
      <c r="M8" s="8" t="s">
        <v>160</v>
      </c>
      <c r="N8" s="8" t="s">
        <v>1083</v>
      </c>
      <c r="O8" s="10">
        <v>43011.723579594902</v>
      </c>
      <c r="P8" s="8"/>
    </row>
    <row r="9" spans="1:16">
      <c r="A9" s="4">
        <v>138</v>
      </c>
      <c r="B9" s="7"/>
      <c r="C9" s="7" t="s">
        <v>1202</v>
      </c>
      <c r="D9" s="8" t="s">
        <v>866</v>
      </c>
      <c r="E9" s="8" t="s">
        <v>867</v>
      </c>
      <c r="F9" s="8" t="s">
        <v>868</v>
      </c>
      <c r="G9" s="8" t="s">
        <v>869</v>
      </c>
      <c r="H9" s="8" t="s">
        <v>20</v>
      </c>
      <c r="I9" s="8" t="s">
        <v>9</v>
      </c>
      <c r="J9" s="8" t="s">
        <v>870</v>
      </c>
      <c r="K9" s="8" t="s">
        <v>871</v>
      </c>
      <c r="L9" s="11" t="s">
        <v>872</v>
      </c>
      <c r="M9" s="8" t="s">
        <v>160</v>
      </c>
      <c r="N9" s="8" t="s">
        <v>873</v>
      </c>
      <c r="O9" s="10">
        <v>43011.731006631897</v>
      </c>
      <c r="P9" s="8"/>
    </row>
    <row r="10" spans="1:16">
      <c r="A10" s="4">
        <v>109</v>
      </c>
      <c r="B10" s="7"/>
      <c r="C10" s="7" t="s">
        <v>1195</v>
      </c>
      <c r="D10" s="8" t="s">
        <v>544</v>
      </c>
      <c r="E10" s="8" t="s">
        <v>545</v>
      </c>
      <c r="F10" s="8" t="s">
        <v>546</v>
      </c>
      <c r="G10" s="8" t="s">
        <v>547</v>
      </c>
      <c r="H10" s="8" t="s">
        <v>124</v>
      </c>
      <c r="I10" s="8" t="s">
        <v>9</v>
      </c>
      <c r="J10" s="8" t="s">
        <v>125</v>
      </c>
      <c r="K10" s="8" t="s">
        <v>548</v>
      </c>
      <c r="L10" s="11" t="s">
        <v>549</v>
      </c>
      <c r="M10" s="8" t="s">
        <v>160</v>
      </c>
      <c r="N10" s="8" t="s">
        <v>550</v>
      </c>
      <c r="O10" s="10">
        <v>43026.561479976903</v>
      </c>
      <c r="P10" s="8"/>
    </row>
    <row r="11" spans="1:16">
      <c r="A11" s="4">
        <v>154</v>
      </c>
      <c r="B11" s="7"/>
      <c r="C11" s="7" t="s">
        <v>1201</v>
      </c>
      <c r="D11" s="8" t="s">
        <v>988</v>
      </c>
      <c r="E11" s="8" t="s">
        <v>989</v>
      </c>
      <c r="F11" s="8" t="s">
        <v>990</v>
      </c>
      <c r="G11" s="8" t="s">
        <v>991</v>
      </c>
      <c r="H11" s="8" t="s">
        <v>126</v>
      </c>
      <c r="I11" s="8" t="s">
        <v>32</v>
      </c>
      <c r="J11" s="8" t="s">
        <v>127</v>
      </c>
      <c r="K11" s="8" t="s">
        <v>992</v>
      </c>
      <c r="L11" s="11" t="s">
        <v>993</v>
      </c>
      <c r="M11" s="8" t="s">
        <v>160</v>
      </c>
      <c r="N11" s="8" t="s">
        <v>994</v>
      </c>
      <c r="O11" s="10">
        <v>43011.730840243101</v>
      </c>
      <c r="P11" s="8"/>
    </row>
    <row r="12" spans="1:16">
      <c r="A12" s="4">
        <v>137</v>
      </c>
      <c r="B12" s="7"/>
      <c r="C12" s="7" t="s">
        <v>1202</v>
      </c>
      <c r="D12" s="8" t="s">
        <v>699</v>
      </c>
      <c r="E12" s="8" t="s">
        <v>357</v>
      </c>
      <c r="F12" s="8" t="s">
        <v>700</v>
      </c>
      <c r="G12" s="8" t="s">
        <v>701</v>
      </c>
      <c r="H12" s="8" t="s">
        <v>360</v>
      </c>
      <c r="I12" s="8" t="s">
        <v>24</v>
      </c>
      <c r="J12" s="8" t="s">
        <v>702</v>
      </c>
      <c r="K12" s="8" t="s">
        <v>703</v>
      </c>
      <c r="L12" s="11" t="s">
        <v>363</v>
      </c>
      <c r="M12" s="8" t="s">
        <v>160</v>
      </c>
      <c r="N12" s="8" t="s">
        <v>364</v>
      </c>
      <c r="O12" s="10">
        <v>43035.3464852662</v>
      </c>
      <c r="P12" s="8"/>
    </row>
    <row r="13" spans="1:16">
      <c r="A13" s="4">
        <v>108</v>
      </c>
      <c r="B13" s="7"/>
      <c r="C13" s="7" t="s">
        <v>1195</v>
      </c>
      <c r="D13" s="8" t="s">
        <v>482</v>
      </c>
      <c r="E13" s="8" t="s">
        <v>727</v>
      </c>
      <c r="F13" s="8" t="s">
        <v>728</v>
      </c>
      <c r="G13" s="8" t="s">
        <v>729</v>
      </c>
      <c r="H13" s="8" t="s">
        <v>57</v>
      </c>
      <c r="I13" s="8" t="s">
        <v>12</v>
      </c>
      <c r="J13" s="8" t="s">
        <v>58</v>
      </c>
      <c r="K13" s="8" t="s">
        <v>730</v>
      </c>
      <c r="L13" s="11" t="s">
        <v>731</v>
      </c>
      <c r="M13" s="8" t="s">
        <v>160</v>
      </c>
      <c r="N13" s="8" t="s">
        <v>732</v>
      </c>
      <c r="O13" s="10">
        <v>43091.538888425901</v>
      </c>
      <c r="P13" s="8"/>
    </row>
    <row r="14" spans="1:16">
      <c r="A14" s="4">
        <v>107</v>
      </c>
      <c r="B14" s="7"/>
      <c r="C14" s="7" t="s">
        <v>1195</v>
      </c>
      <c r="D14" s="8" t="s">
        <v>551</v>
      </c>
      <c r="E14" s="8" t="s">
        <v>552</v>
      </c>
      <c r="F14" s="8" t="s">
        <v>553</v>
      </c>
      <c r="G14" s="8" t="s">
        <v>554</v>
      </c>
      <c r="H14" s="8" t="s">
        <v>55</v>
      </c>
      <c r="I14" s="8" t="s">
        <v>24</v>
      </c>
      <c r="J14" s="8" t="s">
        <v>56</v>
      </c>
      <c r="K14" s="8" t="s">
        <v>555</v>
      </c>
      <c r="L14" s="11" t="s">
        <v>556</v>
      </c>
      <c r="M14" s="8" t="s">
        <v>160</v>
      </c>
      <c r="N14" s="8" t="s">
        <v>557</v>
      </c>
      <c r="O14" s="10">
        <v>43048.8945650116</v>
      </c>
      <c r="P14" s="8" t="s">
        <v>558</v>
      </c>
    </row>
    <row r="15" spans="1:16" ht="20">
      <c r="A15" s="4">
        <v>77</v>
      </c>
      <c r="B15" s="7" t="s">
        <v>1392</v>
      </c>
      <c r="C15" s="7" t="s">
        <v>1203</v>
      </c>
      <c r="D15" s="8" t="s">
        <v>1060</v>
      </c>
      <c r="E15" s="8" t="s">
        <v>112</v>
      </c>
      <c r="F15" s="8" t="s">
        <v>1061</v>
      </c>
      <c r="G15" s="8" t="s">
        <v>1062</v>
      </c>
      <c r="H15" s="8" t="s">
        <v>113</v>
      </c>
      <c r="I15" s="8" t="s">
        <v>24</v>
      </c>
      <c r="J15" s="8" t="s">
        <v>114</v>
      </c>
      <c r="K15" s="8" t="s">
        <v>1063</v>
      </c>
      <c r="L15" s="11" t="s">
        <v>115</v>
      </c>
      <c r="M15" s="8" t="s">
        <v>160</v>
      </c>
      <c r="N15" s="8" t="s">
        <v>1064</v>
      </c>
      <c r="O15" s="10">
        <v>43083.901154479201</v>
      </c>
      <c r="P15" s="8"/>
    </row>
    <row r="16" spans="1:16">
      <c r="A16" s="4">
        <v>136</v>
      </c>
      <c r="B16" s="7"/>
      <c r="C16" s="7" t="s">
        <v>1202</v>
      </c>
      <c r="D16" s="8" t="s">
        <v>270</v>
      </c>
      <c r="E16" s="8" t="s">
        <v>1093</v>
      </c>
      <c r="F16" s="8" t="s">
        <v>1094</v>
      </c>
      <c r="G16" s="8" t="s">
        <v>1095</v>
      </c>
      <c r="H16" s="8" t="s">
        <v>35</v>
      </c>
      <c r="I16" s="8" t="s">
        <v>12</v>
      </c>
      <c r="J16" s="8" t="s">
        <v>36</v>
      </c>
      <c r="K16" s="8" t="s">
        <v>1096</v>
      </c>
      <c r="L16" s="11" t="s">
        <v>1097</v>
      </c>
      <c r="M16" s="8" t="s">
        <v>160</v>
      </c>
      <c r="N16" s="8" t="s">
        <v>1098</v>
      </c>
      <c r="O16" s="10">
        <v>43028.7756679745</v>
      </c>
      <c r="P16" s="8"/>
    </row>
    <row r="17" spans="1:16">
      <c r="A17" s="4">
        <v>142</v>
      </c>
      <c r="B17" s="7"/>
      <c r="C17" s="7" t="s">
        <v>1204</v>
      </c>
      <c r="D17" s="8" t="s">
        <v>1022</v>
      </c>
      <c r="E17" s="8" t="s">
        <v>1023</v>
      </c>
      <c r="F17" s="8" t="s">
        <v>1024</v>
      </c>
      <c r="G17" s="8" t="s">
        <v>1025</v>
      </c>
      <c r="H17" s="8" t="s">
        <v>14</v>
      </c>
      <c r="I17" s="8" t="s">
        <v>9</v>
      </c>
      <c r="J17" s="8" t="s">
        <v>15</v>
      </c>
      <c r="K17" s="8" t="s">
        <v>1026</v>
      </c>
      <c r="L17" s="11" t="s">
        <v>1027</v>
      </c>
      <c r="M17" s="8" t="s">
        <v>160</v>
      </c>
      <c r="N17" s="8" t="s">
        <v>1028</v>
      </c>
      <c r="O17" s="10">
        <v>43039.582663657398</v>
      </c>
      <c r="P17" s="8"/>
    </row>
    <row r="18" spans="1:16">
      <c r="A18" s="4">
        <v>153</v>
      </c>
      <c r="B18" s="7"/>
      <c r="C18" s="7" t="s">
        <v>1201</v>
      </c>
      <c r="D18" s="8" t="s">
        <v>527</v>
      </c>
      <c r="E18" s="8" t="s">
        <v>528</v>
      </c>
      <c r="F18" s="8" t="s">
        <v>529</v>
      </c>
      <c r="G18" s="8" t="s">
        <v>530</v>
      </c>
      <c r="H18" s="8" t="s">
        <v>531</v>
      </c>
      <c r="I18" s="8" t="s">
        <v>24</v>
      </c>
      <c r="J18" s="8" t="s">
        <v>532</v>
      </c>
      <c r="K18" s="8" t="s">
        <v>533</v>
      </c>
      <c r="L18" s="11" t="s">
        <v>534</v>
      </c>
      <c r="M18" s="8" t="s">
        <v>160</v>
      </c>
      <c r="N18" s="8" t="s">
        <v>535</v>
      </c>
      <c r="O18" s="10">
        <v>43035.4888383449</v>
      </c>
      <c r="P18" s="8"/>
    </row>
    <row r="19" spans="1:16">
      <c r="A19" s="4">
        <v>152</v>
      </c>
      <c r="B19" s="7"/>
      <c r="C19" s="7" t="s">
        <v>1201</v>
      </c>
      <c r="D19" s="8" t="s">
        <v>690</v>
      </c>
      <c r="E19" s="8" t="s">
        <v>28</v>
      </c>
      <c r="F19" s="8" t="s">
        <v>745</v>
      </c>
      <c r="G19" s="8" t="s">
        <v>746</v>
      </c>
      <c r="H19" s="8" t="s">
        <v>747</v>
      </c>
      <c r="I19" s="8" t="s">
        <v>62</v>
      </c>
      <c r="J19" s="8" t="s">
        <v>748</v>
      </c>
      <c r="K19" s="8" t="s">
        <v>749</v>
      </c>
      <c r="L19" s="11" t="s">
        <v>750</v>
      </c>
      <c r="M19" s="8" t="s">
        <v>160</v>
      </c>
      <c r="N19" s="8" t="s">
        <v>751</v>
      </c>
      <c r="O19" s="10">
        <v>43073.491555786997</v>
      </c>
      <c r="P19" s="8"/>
    </row>
    <row r="20" spans="1:16">
      <c r="A20" s="4">
        <v>106</v>
      </c>
      <c r="B20" s="7"/>
      <c r="C20" s="7" t="s">
        <v>1195</v>
      </c>
      <c r="D20" s="8" t="s">
        <v>690</v>
      </c>
      <c r="E20" s="8" t="s">
        <v>924</v>
      </c>
      <c r="F20" s="8" t="s">
        <v>925</v>
      </c>
      <c r="G20" s="8" t="s">
        <v>926</v>
      </c>
      <c r="H20" s="8" t="s">
        <v>927</v>
      </c>
      <c r="I20" s="8" t="s">
        <v>32</v>
      </c>
      <c r="J20" s="8" t="s">
        <v>928</v>
      </c>
      <c r="K20" s="8" t="s">
        <v>929</v>
      </c>
      <c r="L20" s="11" t="s">
        <v>930</v>
      </c>
      <c r="M20" s="8" t="s">
        <v>931</v>
      </c>
      <c r="N20" s="8" t="s">
        <v>932</v>
      </c>
      <c r="O20" s="10">
        <v>43038.326701817103</v>
      </c>
      <c r="P20" s="8" t="s">
        <v>933</v>
      </c>
    </row>
    <row r="21" spans="1:16">
      <c r="A21" s="4">
        <v>69</v>
      </c>
      <c r="B21" s="7" t="s">
        <v>1392</v>
      </c>
      <c r="C21" s="7" t="s">
        <v>1192</v>
      </c>
      <c r="D21" s="8" t="s">
        <v>966</v>
      </c>
      <c r="E21" s="8" t="s">
        <v>967</v>
      </c>
      <c r="F21" s="8" t="s">
        <v>968</v>
      </c>
      <c r="G21" s="8" t="s">
        <v>969</v>
      </c>
      <c r="H21" s="8" t="s">
        <v>970</v>
      </c>
      <c r="I21" s="8" t="s">
        <v>32</v>
      </c>
      <c r="J21" s="8" t="s">
        <v>971</v>
      </c>
      <c r="K21" s="8" t="s">
        <v>972</v>
      </c>
      <c r="L21" s="11" t="s">
        <v>973</v>
      </c>
      <c r="M21" s="8" t="s">
        <v>160</v>
      </c>
      <c r="N21" s="8" t="s">
        <v>974</v>
      </c>
      <c r="O21" s="10">
        <v>43053.829907372703</v>
      </c>
      <c r="P21" s="8"/>
    </row>
    <row r="22" spans="1:16">
      <c r="A22" s="4">
        <v>105</v>
      </c>
      <c r="B22" s="7"/>
      <c r="C22" s="7" t="s">
        <v>1195</v>
      </c>
      <c r="D22" s="8" t="s">
        <v>109</v>
      </c>
      <c r="E22" s="8" t="s">
        <v>449</v>
      </c>
      <c r="F22" s="8" t="s">
        <v>450</v>
      </c>
      <c r="G22" s="8" t="s">
        <v>451</v>
      </c>
      <c r="H22" s="8" t="s">
        <v>452</v>
      </c>
      <c r="I22" s="8" t="s">
        <v>31</v>
      </c>
      <c r="J22" s="8" t="s">
        <v>453</v>
      </c>
      <c r="K22" s="8" t="s">
        <v>454</v>
      </c>
      <c r="L22" s="11" t="s">
        <v>455</v>
      </c>
      <c r="M22" s="8" t="s">
        <v>160</v>
      </c>
      <c r="N22" s="8" t="s">
        <v>456</v>
      </c>
      <c r="O22" s="10">
        <v>43011.729111608802</v>
      </c>
      <c r="P22" s="8"/>
    </row>
    <row r="23" spans="1:16">
      <c r="A23" s="4">
        <v>135</v>
      </c>
      <c r="B23" s="7"/>
      <c r="C23" s="7" t="s">
        <v>1202</v>
      </c>
      <c r="D23" s="8" t="s">
        <v>48</v>
      </c>
      <c r="E23" s="8" t="s">
        <v>476</v>
      </c>
      <c r="F23" s="8" t="s">
        <v>477</v>
      </c>
      <c r="G23" s="8" t="s">
        <v>478</v>
      </c>
      <c r="H23" s="8" t="s">
        <v>105</v>
      </c>
      <c r="I23" s="8" t="s">
        <v>32</v>
      </c>
      <c r="J23" s="8" t="s">
        <v>431</v>
      </c>
      <c r="K23" s="8" t="s">
        <v>479</v>
      </c>
      <c r="L23" s="11" t="s">
        <v>480</v>
      </c>
      <c r="M23" s="8" t="s">
        <v>160</v>
      </c>
      <c r="N23" s="8" t="s">
        <v>481</v>
      </c>
      <c r="O23" s="10">
        <v>43053.820751736101</v>
      </c>
      <c r="P23" s="8"/>
    </row>
    <row r="24" spans="1:16">
      <c r="A24" s="4">
        <v>134</v>
      </c>
      <c r="B24" s="7"/>
      <c r="C24" s="7" t="s">
        <v>1202</v>
      </c>
      <c r="D24" s="8" t="s">
        <v>874</v>
      </c>
      <c r="E24" s="8" t="s">
        <v>875</v>
      </c>
      <c r="F24" s="8" t="s">
        <v>876</v>
      </c>
      <c r="G24" s="8" t="s">
        <v>877</v>
      </c>
      <c r="H24" s="8" t="s">
        <v>531</v>
      </c>
      <c r="I24" s="8" t="s">
        <v>24</v>
      </c>
      <c r="J24" s="8" t="s">
        <v>532</v>
      </c>
      <c r="K24" s="8" t="s">
        <v>878</v>
      </c>
      <c r="L24" s="11" t="s">
        <v>879</v>
      </c>
      <c r="M24" s="8" t="s">
        <v>160</v>
      </c>
      <c r="N24" s="8" t="s">
        <v>880</v>
      </c>
      <c r="O24" s="10">
        <v>43011.727504976901</v>
      </c>
      <c r="P24" s="8"/>
    </row>
    <row r="25" spans="1:16">
      <c r="A25" s="4">
        <v>104</v>
      </c>
      <c r="B25" s="7"/>
      <c r="C25" s="7" t="s">
        <v>1195</v>
      </c>
      <c r="D25" s="8" t="s">
        <v>48</v>
      </c>
      <c r="E25" s="8" t="s">
        <v>782</v>
      </c>
      <c r="F25" s="8" t="s">
        <v>783</v>
      </c>
      <c r="G25" s="8" t="s">
        <v>784</v>
      </c>
      <c r="H25" s="8" t="s">
        <v>124</v>
      </c>
      <c r="I25" s="8" t="s">
        <v>9</v>
      </c>
      <c r="J25" s="8" t="s">
        <v>125</v>
      </c>
      <c r="K25" s="8" t="s">
        <v>785</v>
      </c>
      <c r="L25" s="11" t="s">
        <v>786</v>
      </c>
      <c r="M25" s="8" t="s">
        <v>160</v>
      </c>
      <c r="N25" s="8" t="s">
        <v>787</v>
      </c>
      <c r="O25" s="10">
        <v>43103.394005324102</v>
      </c>
      <c r="P25" s="8"/>
    </row>
    <row r="26" spans="1:16">
      <c r="A26" s="4">
        <v>158</v>
      </c>
      <c r="B26" s="7"/>
      <c r="C26" s="7" t="s">
        <v>1201</v>
      </c>
      <c r="D26" s="8" t="s">
        <v>492</v>
      </c>
      <c r="E26" s="8" t="s">
        <v>1277</v>
      </c>
      <c r="F26" s="8">
        <v>191811</v>
      </c>
      <c r="G26" s="8" t="s">
        <v>1278</v>
      </c>
      <c r="H26" s="8" t="s">
        <v>60</v>
      </c>
      <c r="I26" s="8" t="s">
        <v>32</v>
      </c>
      <c r="J26" s="8" t="s">
        <v>1220</v>
      </c>
      <c r="K26" s="8" t="s">
        <v>1279</v>
      </c>
      <c r="L26" s="11" t="s">
        <v>1280</v>
      </c>
      <c r="M26" s="8" t="s">
        <v>160</v>
      </c>
      <c r="N26" s="8" t="s">
        <v>1281</v>
      </c>
      <c r="O26" s="10">
        <v>43136.583107951403</v>
      </c>
      <c r="P26" s="8"/>
    </row>
    <row r="27" spans="1:16">
      <c r="A27" s="4">
        <v>68</v>
      </c>
      <c r="B27" s="7" t="s">
        <v>1387</v>
      </c>
      <c r="C27" s="7" t="s">
        <v>1192</v>
      </c>
      <c r="D27" s="8" t="s">
        <v>1115</v>
      </c>
      <c r="E27" s="8" t="s">
        <v>428</v>
      </c>
      <c r="F27" s="8" t="s">
        <v>1116</v>
      </c>
      <c r="G27" s="8" t="s">
        <v>430</v>
      </c>
      <c r="H27" s="8" t="s">
        <v>105</v>
      </c>
      <c r="I27" s="8" t="s">
        <v>32</v>
      </c>
      <c r="J27" s="8" t="s">
        <v>431</v>
      </c>
      <c r="K27" s="8" t="s">
        <v>1117</v>
      </c>
      <c r="L27" s="11" t="s">
        <v>433</v>
      </c>
      <c r="M27" s="8" t="s">
        <v>160</v>
      </c>
      <c r="N27" s="8" t="s">
        <v>434</v>
      </c>
      <c r="O27" s="10">
        <v>43047.627717048599</v>
      </c>
      <c r="P27" s="8"/>
    </row>
    <row r="28" spans="1:16">
      <c r="A28" s="4">
        <v>114</v>
      </c>
      <c r="B28" s="7"/>
      <c r="C28" s="7" t="s">
        <v>1195</v>
      </c>
      <c r="D28" s="8" t="s">
        <v>1328</v>
      </c>
      <c r="E28" s="8" t="s">
        <v>1329</v>
      </c>
      <c r="F28" s="8" t="s">
        <v>1330</v>
      </c>
      <c r="G28" s="8" t="s">
        <v>1331</v>
      </c>
      <c r="H28" s="8" t="s">
        <v>1332</v>
      </c>
      <c r="I28" s="8" t="s">
        <v>9</v>
      </c>
      <c r="J28" s="8" t="s">
        <v>1333</v>
      </c>
      <c r="K28" s="8" t="s">
        <v>1334</v>
      </c>
      <c r="L28" s="11" t="s">
        <v>1335</v>
      </c>
      <c r="M28" s="8" t="s">
        <v>160</v>
      </c>
      <c r="N28" s="8" t="s">
        <v>1336</v>
      </c>
      <c r="O28" s="10">
        <v>43122.5517707986</v>
      </c>
      <c r="P28" s="8"/>
    </row>
    <row r="29" spans="1:16">
      <c r="A29" s="4">
        <v>103</v>
      </c>
      <c r="B29" s="7"/>
      <c r="C29" s="7" t="s">
        <v>1195</v>
      </c>
      <c r="D29" s="8" t="s">
        <v>649</v>
      </c>
      <c r="E29" s="8" t="s">
        <v>713</v>
      </c>
      <c r="F29" s="8" t="s">
        <v>714</v>
      </c>
      <c r="G29" s="8" t="s">
        <v>715</v>
      </c>
      <c r="H29" s="8" t="s">
        <v>11</v>
      </c>
      <c r="I29" s="8" t="s">
        <v>12</v>
      </c>
      <c r="J29" s="8" t="s">
        <v>13</v>
      </c>
      <c r="K29" s="8" t="s">
        <v>716</v>
      </c>
      <c r="L29" s="11" t="s">
        <v>717</v>
      </c>
      <c r="M29" s="8" t="s">
        <v>160</v>
      </c>
      <c r="N29" s="8" t="s">
        <v>718</v>
      </c>
      <c r="O29" s="10">
        <v>43011.714897106503</v>
      </c>
      <c r="P29" s="8"/>
    </row>
    <row r="30" spans="1:16">
      <c r="A30" s="4">
        <v>115</v>
      </c>
      <c r="B30" s="7" t="s">
        <v>1387</v>
      </c>
      <c r="C30" s="7" t="s">
        <v>1195</v>
      </c>
      <c r="D30" s="8" t="s">
        <v>1374</v>
      </c>
      <c r="E30" s="8" t="s">
        <v>69</v>
      </c>
      <c r="F30" s="8" t="s">
        <v>1375</v>
      </c>
      <c r="G30" s="8" t="s">
        <v>1213</v>
      </c>
      <c r="H30" s="8" t="s">
        <v>1214</v>
      </c>
      <c r="I30" s="8" t="s">
        <v>9</v>
      </c>
      <c r="J30" s="8" t="s">
        <v>1215</v>
      </c>
      <c r="K30" s="8" t="s">
        <v>1376</v>
      </c>
      <c r="L30" s="11" t="s">
        <v>1216</v>
      </c>
      <c r="M30" s="8" t="s">
        <v>160</v>
      </c>
      <c r="N30" s="8" t="s">
        <v>1217</v>
      </c>
      <c r="O30" s="10">
        <v>43111.381369328701</v>
      </c>
      <c r="P30" s="8"/>
    </row>
    <row r="31" spans="1:16">
      <c r="A31" s="4">
        <v>133</v>
      </c>
      <c r="B31" s="7"/>
      <c r="C31" s="7" t="s">
        <v>1202</v>
      </c>
      <c r="D31" s="8" t="s">
        <v>536</v>
      </c>
      <c r="E31" s="8" t="s">
        <v>537</v>
      </c>
      <c r="F31" s="8" t="s">
        <v>538</v>
      </c>
      <c r="G31" s="8" t="s">
        <v>539</v>
      </c>
      <c r="H31" s="8" t="s">
        <v>540</v>
      </c>
      <c r="I31" s="8" t="s">
        <v>12</v>
      </c>
      <c r="J31" s="8" t="s">
        <v>73</v>
      </c>
      <c r="K31" s="8" t="s">
        <v>541</v>
      </c>
      <c r="L31" s="11" t="s">
        <v>542</v>
      </c>
      <c r="M31" s="8" t="s">
        <v>160</v>
      </c>
      <c r="N31" s="8" t="s">
        <v>543</v>
      </c>
      <c r="O31" s="10">
        <v>43011.715192129603</v>
      </c>
      <c r="P31" s="8"/>
    </row>
    <row r="32" spans="1:16">
      <c r="A32" s="4">
        <v>132</v>
      </c>
      <c r="B32" s="7"/>
      <c r="C32" s="7" t="s">
        <v>1202</v>
      </c>
      <c r="D32" s="8" t="s">
        <v>568</v>
      </c>
      <c r="E32" s="8" t="s">
        <v>569</v>
      </c>
      <c r="F32" s="8" t="s">
        <v>570</v>
      </c>
      <c r="G32" s="8" t="s">
        <v>571</v>
      </c>
      <c r="H32" s="8" t="s">
        <v>572</v>
      </c>
      <c r="I32" s="8" t="s">
        <v>12</v>
      </c>
      <c r="J32" s="8" t="s">
        <v>573</v>
      </c>
      <c r="K32" s="8" t="s">
        <v>574</v>
      </c>
      <c r="L32" s="11" t="s">
        <v>575</v>
      </c>
      <c r="M32" s="8" t="s">
        <v>160</v>
      </c>
      <c r="N32" s="8" t="s">
        <v>576</v>
      </c>
      <c r="O32" s="10">
        <v>43093.9587423958</v>
      </c>
      <c r="P32" s="8"/>
    </row>
    <row r="33" spans="1:18">
      <c r="A33" s="4">
        <v>67</v>
      </c>
      <c r="B33" s="7"/>
      <c r="C33" s="7" t="s">
        <v>1192</v>
      </c>
      <c r="D33" s="8" t="s">
        <v>906</v>
      </c>
      <c r="E33" s="8" t="s">
        <v>907</v>
      </c>
      <c r="F33" s="8" t="s">
        <v>908</v>
      </c>
      <c r="G33" s="8" t="s">
        <v>909</v>
      </c>
      <c r="H33" s="8" t="s">
        <v>64</v>
      </c>
      <c r="I33" s="8" t="s">
        <v>9</v>
      </c>
      <c r="J33" s="8" t="s">
        <v>65</v>
      </c>
      <c r="K33" s="8" t="s">
        <v>910</v>
      </c>
      <c r="L33" s="11" t="s">
        <v>911</v>
      </c>
      <c r="M33" s="8" t="s">
        <v>160</v>
      </c>
      <c r="N33" s="8" t="s">
        <v>912</v>
      </c>
      <c r="O33" s="10">
        <v>43105.945350381902</v>
      </c>
      <c r="P33" s="8"/>
    </row>
    <row r="34" spans="1:18" s="6" customFormat="1">
      <c r="A34" s="4">
        <v>102</v>
      </c>
      <c r="B34" s="7"/>
      <c r="C34" s="7" t="s">
        <v>1195</v>
      </c>
      <c r="D34" s="8" t="s">
        <v>649</v>
      </c>
      <c r="E34" s="8" t="s">
        <v>650</v>
      </c>
      <c r="F34" s="8" t="s">
        <v>651</v>
      </c>
      <c r="G34" s="8" t="s">
        <v>652</v>
      </c>
      <c r="H34" s="8" t="s">
        <v>653</v>
      </c>
      <c r="I34" s="8" t="s">
        <v>24</v>
      </c>
      <c r="J34" s="8" t="s">
        <v>654</v>
      </c>
      <c r="K34" s="8" t="s">
        <v>655</v>
      </c>
      <c r="L34" s="11" t="s">
        <v>656</v>
      </c>
      <c r="M34" s="8" t="s">
        <v>160</v>
      </c>
      <c r="N34" s="8" t="s">
        <v>657</v>
      </c>
      <c r="O34" s="10">
        <v>43099.392129710701</v>
      </c>
      <c r="P34" s="8"/>
      <c r="Q34" s="4"/>
      <c r="R34" s="4"/>
    </row>
    <row r="35" spans="1:18" s="6" customFormat="1">
      <c r="A35" s="4">
        <v>101</v>
      </c>
      <c r="B35" s="7"/>
      <c r="C35" s="7" t="s">
        <v>1195</v>
      </c>
      <c r="D35" s="8" t="s">
        <v>805</v>
      </c>
      <c r="E35" s="8" t="s">
        <v>806</v>
      </c>
      <c r="F35" s="8" t="s">
        <v>807</v>
      </c>
      <c r="G35" s="8" t="s">
        <v>808</v>
      </c>
      <c r="H35" s="8" t="s">
        <v>809</v>
      </c>
      <c r="I35" s="8" t="s">
        <v>32</v>
      </c>
      <c r="J35" s="8" t="s">
        <v>810</v>
      </c>
      <c r="K35" s="8" t="s">
        <v>811</v>
      </c>
      <c r="L35" s="11" t="s">
        <v>812</v>
      </c>
      <c r="M35" s="8" t="s">
        <v>160</v>
      </c>
      <c r="N35" s="8" t="s">
        <v>813</v>
      </c>
      <c r="O35" s="10">
        <v>43012.594839814803</v>
      </c>
      <c r="P35" s="8"/>
      <c r="Q35" s="4"/>
      <c r="R35" s="4"/>
    </row>
    <row r="36" spans="1:18" s="6" customFormat="1">
      <c r="A36" s="4">
        <v>100</v>
      </c>
      <c r="B36" s="7"/>
      <c r="C36" s="7" t="s">
        <v>1195</v>
      </c>
      <c r="D36" s="8" t="s">
        <v>981</v>
      </c>
      <c r="E36" s="8" t="s">
        <v>982</v>
      </c>
      <c r="F36" s="8" t="s">
        <v>983</v>
      </c>
      <c r="G36" s="8" t="s">
        <v>984</v>
      </c>
      <c r="H36" s="8" t="s">
        <v>193</v>
      </c>
      <c r="I36" s="8" t="s">
        <v>9</v>
      </c>
      <c r="J36" s="8" t="s">
        <v>194</v>
      </c>
      <c r="K36" s="8" t="s">
        <v>985</v>
      </c>
      <c r="L36" s="11" t="s">
        <v>986</v>
      </c>
      <c r="M36" s="8" t="s">
        <v>160</v>
      </c>
      <c r="N36" s="8" t="s">
        <v>987</v>
      </c>
      <c r="O36" s="10">
        <v>43047.653224039401</v>
      </c>
      <c r="P36" s="8"/>
      <c r="Q36" s="4"/>
      <c r="R36" s="4"/>
    </row>
    <row r="37" spans="1:18" s="6" customFormat="1">
      <c r="A37" s="4">
        <v>99</v>
      </c>
      <c r="B37" s="7"/>
      <c r="C37" s="7" t="s">
        <v>1195</v>
      </c>
      <c r="D37" s="8" t="s">
        <v>674</v>
      </c>
      <c r="E37" s="8" t="s">
        <v>675</v>
      </c>
      <c r="F37" s="8" t="s">
        <v>676</v>
      </c>
      <c r="G37" s="8" t="s">
        <v>677</v>
      </c>
      <c r="H37" s="8" t="s">
        <v>84</v>
      </c>
      <c r="I37" s="8" t="s">
        <v>31</v>
      </c>
      <c r="J37" s="8" t="s">
        <v>85</v>
      </c>
      <c r="K37" s="8" t="s">
        <v>678</v>
      </c>
      <c r="L37" s="11" t="s">
        <v>679</v>
      </c>
      <c r="M37" s="8" t="s">
        <v>160</v>
      </c>
      <c r="N37" s="8" t="s">
        <v>680</v>
      </c>
      <c r="O37" s="10">
        <v>43011.726228009298</v>
      </c>
      <c r="P37" s="8"/>
      <c r="Q37" s="4"/>
      <c r="R37" s="4"/>
    </row>
    <row r="38" spans="1:18">
      <c r="A38" s="4">
        <v>98</v>
      </c>
      <c r="B38" s="7"/>
      <c r="C38" s="7" t="s">
        <v>1195</v>
      </c>
      <c r="D38" s="8" t="s">
        <v>1002</v>
      </c>
      <c r="E38" s="8" t="s">
        <v>753</v>
      </c>
      <c r="F38" s="8" t="s">
        <v>1003</v>
      </c>
      <c r="G38" s="8" t="s">
        <v>755</v>
      </c>
      <c r="H38" s="8" t="s">
        <v>17</v>
      </c>
      <c r="I38" s="8" t="s">
        <v>9</v>
      </c>
      <c r="J38" s="8" t="s">
        <v>18</v>
      </c>
      <c r="K38" s="8" t="s">
        <v>1004</v>
      </c>
      <c r="L38" s="11" t="s">
        <v>757</v>
      </c>
      <c r="M38" s="8" t="s">
        <v>160</v>
      </c>
      <c r="N38" s="8" t="s">
        <v>758</v>
      </c>
      <c r="O38" s="10">
        <v>43034.9223732639</v>
      </c>
      <c r="P38" s="8"/>
    </row>
    <row r="39" spans="1:18">
      <c r="A39" s="4">
        <v>30</v>
      </c>
      <c r="B39" s="7" t="s">
        <v>1386</v>
      </c>
      <c r="C39" s="7" t="s">
        <v>1194</v>
      </c>
      <c r="D39" s="8" t="s">
        <v>327</v>
      </c>
      <c r="E39" s="8" t="s">
        <v>21</v>
      </c>
      <c r="F39" s="8" t="s">
        <v>328</v>
      </c>
      <c r="G39" s="8" t="s">
        <v>22</v>
      </c>
      <c r="H39" s="8" t="s">
        <v>23</v>
      </c>
      <c r="I39" s="8" t="s">
        <v>24</v>
      </c>
      <c r="J39" s="8" t="s">
        <v>25</v>
      </c>
      <c r="K39" s="8" t="s">
        <v>329</v>
      </c>
      <c r="L39" s="9" t="s">
        <v>26</v>
      </c>
      <c r="M39" s="8" t="s">
        <v>160</v>
      </c>
      <c r="N39" s="8" t="s">
        <v>27</v>
      </c>
      <c r="O39" s="10">
        <v>43011.7174842245</v>
      </c>
      <c r="P39" s="8" t="s">
        <v>330</v>
      </c>
    </row>
    <row r="40" spans="1:18">
      <c r="A40" s="4">
        <v>73</v>
      </c>
      <c r="B40" s="7"/>
      <c r="C40" s="7" t="s">
        <v>1192</v>
      </c>
      <c r="D40" s="8" t="s">
        <v>1319</v>
      </c>
      <c r="E40" s="8" t="s">
        <v>1320</v>
      </c>
      <c r="F40" s="8" t="s">
        <v>1321</v>
      </c>
      <c r="G40" s="8" t="s">
        <v>1322</v>
      </c>
      <c r="H40" s="8" t="s">
        <v>1323</v>
      </c>
      <c r="I40" s="8" t="s">
        <v>24</v>
      </c>
      <c r="J40" s="8" t="s">
        <v>1324</v>
      </c>
      <c r="K40" s="8" t="s">
        <v>1325</v>
      </c>
      <c r="L40" s="11" t="s">
        <v>1326</v>
      </c>
      <c r="M40" s="8" t="s">
        <v>160</v>
      </c>
      <c r="N40" s="8" t="s">
        <v>1327</v>
      </c>
      <c r="O40" s="10">
        <v>43126.989905358801</v>
      </c>
      <c r="P40" s="8"/>
    </row>
    <row r="41" spans="1:18" s="6" customFormat="1">
      <c r="A41" s="4">
        <v>70</v>
      </c>
      <c r="B41" s="7"/>
      <c r="C41" s="7" t="s">
        <v>1192</v>
      </c>
      <c r="D41" s="8" t="s">
        <v>1282</v>
      </c>
      <c r="E41" s="8" t="s">
        <v>1283</v>
      </c>
      <c r="F41" s="8" t="s">
        <v>1284</v>
      </c>
      <c r="G41" s="8" t="s">
        <v>1285</v>
      </c>
      <c r="H41" s="8" t="s">
        <v>1286</v>
      </c>
      <c r="I41" s="8" t="s">
        <v>31</v>
      </c>
      <c r="J41" s="8" t="s">
        <v>1287</v>
      </c>
      <c r="K41" s="8" t="s">
        <v>1288</v>
      </c>
      <c r="L41" s="11" t="s">
        <v>1289</v>
      </c>
      <c r="M41" s="8" t="s">
        <v>160</v>
      </c>
      <c r="N41" s="8" t="s">
        <v>1290</v>
      </c>
      <c r="O41" s="10">
        <v>43125.603156909703</v>
      </c>
      <c r="P41" s="8"/>
      <c r="Q41" s="4"/>
      <c r="R41" s="4"/>
    </row>
    <row r="42" spans="1:18" s="6" customFormat="1">
      <c r="A42" s="4">
        <v>141</v>
      </c>
      <c r="B42" s="7"/>
      <c r="C42" s="7" t="s">
        <v>1204</v>
      </c>
      <c r="D42" s="8" t="s">
        <v>824</v>
      </c>
      <c r="E42" s="8" t="s">
        <v>825</v>
      </c>
      <c r="F42" s="8" t="s">
        <v>826</v>
      </c>
      <c r="G42" s="8" t="s">
        <v>827</v>
      </c>
      <c r="H42" s="8" t="s">
        <v>92</v>
      </c>
      <c r="I42" s="8" t="s">
        <v>9</v>
      </c>
      <c r="J42" s="8" t="s">
        <v>93</v>
      </c>
      <c r="K42" s="8" t="s">
        <v>828</v>
      </c>
      <c r="L42" s="11" t="s">
        <v>829</v>
      </c>
      <c r="M42" s="8" t="s">
        <v>160</v>
      </c>
      <c r="N42" s="8" t="s">
        <v>830</v>
      </c>
      <c r="O42" s="10">
        <v>43047.789346759302</v>
      </c>
      <c r="P42" s="8"/>
      <c r="Q42" s="4"/>
      <c r="R42" s="4"/>
    </row>
    <row r="43" spans="1:18">
      <c r="A43" s="4">
        <v>97</v>
      </c>
      <c r="B43" s="7"/>
      <c r="C43" s="7" t="s">
        <v>1195</v>
      </c>
      <c r="D43" s="8" t="s">
        <v>995</v>
      </c>
      <c r="E43" s="8" t="s">
        <v>996</v>
      </c>
      <c r="F43" s="8" t="s">
        <v>997</v>
      </c>
      <c r="G43" s="8" t="s">
        <v>998</v>
      </c>
      <c r="H43" s="8" t="s">
        <v>102</v>
      </c>
      <c r="I43" s="8" t="s">
        <v>9</v>
      </c>
      <c r="J43" s="8" t="s">
        <v>15</v>
      </c>
      <c r="K43" s="8" t="s">
        <v>999</v>
      </c>
      <c r="L43" s="11" t="s">
        <v>1000</v>
      </c>
      <c r="M43" s="8" t="s">
        <v>160</v>
      </c>
      <c r="N43" s="8" t="s">
        <v>1001</v>
      </c>
      <c r="O43" s="10">
        <v>43013.343192789398</v>
      </c>
      <c r="P43" s="8"/>
    </row>
    <row r="44" spans="1:18">
      <c r="A44" s="4">
        <v>36</v>
      </c>
      <c r="B44" s="7"/>
      <c r="C44" s="7" t="s">
        <v>1194</v>
      </c>
      <c r="D44" s="8" t="s">
        <v>142</v>
      </c>
      <c r="E44" s="8" t="s">
        <v>1377</v>
      </c>
      <c r="F44" s="8" t="s">
        <v>1378</v>
      </c>
      <c r="G44" s="8" t="s">
        <v>1379</v>
      </c>
      <c r="H44" s="8" t="s">
        <v>1231</v>
      </c>
      <c r="I44" s="8" t="s">
        <v>24</v>
      </c>
      <c r="J44" s="8" t="s">
        <v>1232</v>
      </c>
      <c r="K44" s="8" t="s">
        <v>1380</v>
      </c>
      <c r="L44" s="11" t="s">
        <v>1381</v>
      </c>
      <c r="M44" s="8" t="s">
        <v>160</v>
      </c>
      <c r="N44" s="8" t="s">
        <v>1382</v>
      </c>
      <c r="O44" s="10">
        <v>43133.768708830998</v>
      </c>
      <c r="P44" s="8"/>
    </row>
    <row r="45" spans="1:18">
      <c r="A45" s="4">
        <v>43</v>
      </c>
      <c r="B45" s="7"/>
      <c r="C45" s="7" t="s">
        <v>1192</v>
      </c>
      <c r="D45" s="8" t="s">
        <v>1246</v>
      </c>
      <c r="E45" s="8" t="s">
        <v>1247</v>
      </c>
      <c r="F45" s="8" t="s">
        <v>1248</v>
      </c>
      <c r="G45" s="8" t="s">
        <v>1249</v>
      </c>
      <c r="H45" s="8" t="s">
        <v>1227</v>
      </c>
      <c r="I45" s="8" t="s">
        <v>12</v>
      </c>
      <c r="J45" s="8" t="s">
        <v>1228</v>
      </c>
      <c r="K45" s="8" t="s">
        <v>1250</v>
      </c>
      <c r="L45" s="9" t="s">
        <v>1251</v>
      </c>
      <c r="M45" s="8" t="s">
        <v>160</v>
      </c>
      <c r="N45" s="8" t="s">
        <v>1252</v>
      </c>
      <c r="O45" s="10">
        <v>43116.596857951401</v>
      </c>
      <c r="P45" s="8"/>
    </row>
    <row r="46" spans="1:18">
      <c r="A46" s="4">
        <v>96</v>
      </c>
      <c r="B46" s="7"/>
      <c r="C46" s="7" t="s">
        <v>1195</v>
      </c>
      <c r="D46" s="8" t="s">
        <v>1084</v>
      </c>
      <c r="E46" s="8" t="s">
        <v>1085</v>
      </c>
      <c r="F46" s="8" t="s">
        <v>1086</v>
      </c>
      <c r="G46" s="8" t="s">
        <v>1087</v>
      </c>
      <c r="H46" s="8" t="s">
        <v>1088</v>
      </c>
      <c r="I46" s="8" t="s">
        <v>9</v>
      </c>
      <c r="J46" s="8" t="s">
        <v>1089</v>
      </c>
      <c r="K46" s="8" t="s">
        <v>1090</v>
      </c>
      <c r="L46" s="11" t="s">
        <v>1091</v>
      </c>
      <c r="M46" s="8" t="s">
        <v>160</v>
      </c>
      <c r="N46" s="8" t="s">
        <v>1092</v>
      </c>
      <c r="O46" s="10">
        <v>43031.518544479201</v>
      </c>
      <c r="P46" s="8"/>
    </row>
    <row r="47" spans="1:18">
      <c r="A47" s="4">
        <v>95</v>
      </c>
      <c r="B47" s="7"/>
      <c r="C47" s="7" t="s">
        <v>1195</v>
      </c>
      <c r="D47" s="8" t="s">
        <v>1005</v>
      </c>
      <c r="E47" s="8" t="s">
        <v>1006</v>
      </c>
      <c r="F47" s="8" t="s">
        <v>1007</v>
      </c>
      <c r="G47" s="8" t="s">
        <v>1008</v>
      </c>
      <c r="H47" s="8" t="s">
        <v>44</v>
      </c>
      <c r="I47" s="8" t="s">
        <v>24</v>
      </c>
      <c r="J47" s="8" t="s">
        <v>1009</v>
      </c>
      <c r="K47" s="8" t="s">
        <v>1010</v>
      </c>
      <c r="L47" s="11" t="s">
        <v>1011</v>
      </c>
      <c r="M47" s="8" t="s">
        <v>160</v>
      </c>
      <c r="N47" s="8" t="s">
        <v>1012</v>
      </c>
      <c r="O47" s="10">
        <v>43095.449398067103</v>
      </c>
      <c r="P47" s="8"/>
    </row>
    <row r="48" spans="1:18">
      <c r="A48" s="4">
        <v>151</v>
      </c>
      <c r="B48" s="7"/>
      <c r="C48" s="7" t="s">
        <v>1201</v>
      </c>
      <c r="D48" s="8" t="s">
        <v>609</v>
      </c>
      <c r="E48" s="8" t="s">
        <v>797</v>
      </c>
      <c r="F48" s="8" t="s">
        <v>798</v>
      </c>
      <c r="G48" s="8" t="s">
        <v>799</v>
      </c>
      <c r="H48" s="8" t="s">
        <v>800</v>
      </c>
      <c r="I48" s="8" t="s">
        <v>24</v>
      </c>
      <c r="J48" s="8" t="s">
        <v>801</v>
      </c>
      <c r="K48" s="8" t="s">
        <v>802</v>
      </c>
      <c r="L48" s="11" t="s">
        <v>803</v>
      </c>
      <c r="M48" s="8" t="s">
        <v>160</v>
      </c>
      <c r="N48" s="8" t="s">
        <v>804</v>
      </c>
      <c r="O48" s="10">
        <v>43011.726767627297</v>
      </c>
      <c r="P48" s="8"/>
    </row>
    <row r="49" spans="1:18">
      <c r="A49" s="4">
        <v>131</v>
      </c>
      <c r="B49" s="7"/>
      <c r="C49" s="7" t="s">
        <v>1202</v>
      </c>
      <c r="D49" s="8" t="s">
        <v>831</v>
      </c>
      <c r="E49" s="8" t="s">
        <v>832</v>
      </c>
      <c r="F49" s="8" t="s">
        <v>833</v>
      </c>
      <c r="G49" s="8" t="s">
        <v>834</v>
      </c>
      <c r="H49" s="8" t="s">
        <v>835</v>
      </c>
      <c r="I49" s="8" t="s">
        <v>9</v>
      </c>
      <c r="J49" s="8" t="s">
        <v>836</v>
      </c>
      <c r="K49" s="8" t="s">
        <v>837</v>
      </c>
      <c r="L49" s="11" t="s">
        <v>838</v>
      </c>
      <c r="M49" s="8" t="s">
        <v>160</v>
      </c>
      <c r="N49" s="8" t="s">
        <v>839</v>
      </c>
      <c r="O49" s="10">
        <v>43015.332858414396</v>
      </c>
      <c r="P49" s="8"/>
    </row>
    <row r="50" spans="1:18">
      <c r="A50" s="4">
        <v>150</v>
      </c>
      <c r="B50" s="7"/>
      <c r="C50" s="7" t="s">
        <v>1201</v>
      </c>
      <c r="D50" s="8" t="s">
        <v>681</v>
      </c>
      <c r="E50" s="8" t="s">
        <v>682</v>
      </c>
      <c r="F50" s="8" t="s">
        <v>683</v>
      </c>
      <c r="G50" s="8" t="s">
        <v>684</v>
      </c>
      <c r="H50" s="8" t="s">
        <v>685</v>
      </c>
      <c r="I50" s="8" t="s">
        <v>12</v>
      </c>
      <c r="J50" s="8" t="s">
        <v>686</v>
      </c>
      <c r="K50" s="8" t="s">
        <v>687</v>
      </c>
      <c r="L50" s="11" t="s">
        <v>688</v>
      </c>
      <c r="M50" s="8" t="s">
        <v>160</v>
      </c>
      <c r="N50" s="8" t="s">
        <v>689</v>
      </c>
      <c r="O50" s="10">
        <v>43011.711376817097</v>
      </c>
      <c r="P50" s="8"/>
    </row>
    <row r="51" spans="1:18" s="6" customFormat="1">
      <c r="A51" s="4">
        <v>130</v>
      </c>
      <c r="B51" s="7"/>
      <c r="C51" s="7" t="s">
        <v>1202</v>
      </c>
      <c r="D51" s="8" t="s">
        <v>91</v>
      </c>
      <c r="E51" s="8" t="s">
        <v>774</v>
      </c>
      <c r="F51" s="8" t="s">
        <v>775</v>
      </c>
      <c r="G51" s="8" t="s">
        <v>776</v>
      </c>
      <c r="H51" s="8" t="s">
        <v>777</v>
      </c>
      <c r="I51" s="8" t="s">
        <v>24</v>
      </c>
      <c r="J51" s="8" t="s">
        <v>778</v>
      </c>
      <c r="K51" s="8" t="s">
        <v>779</v>
      </c>
      <c r="L51" s="11" t="s">
        <v>780</v>
      </c>
      <c r="M51" s="8" t="s">
        <v>160</v>
      </c>
      <c r="N51" s="8" t="s">
        <v>781</v>
      </c>
      <c r="O51" s="10">
        <v>43097.533488657398</v>
      </c>
      <c r="P51" s="8"/>
      <c r="Q51" s="4"/>
      <c r="R51" s="4"/>
    </row>
    <row r="52" spans="1:18" s="6" customFormat="1">
      <c r="A52" s="4">
        <v>94</v>
      </c>
      <c r="B52" s="7"/>
      <c r="C52" s="7" t="s">
        <v>1195</v>
      </c>
      <c r="D52" s="8" t="s">
        <v>1173</v>
      </c>
      <c r="E52" s="8" t="s">
        <v>1174</v>
      </c>
      <c r="F52" s="8" t="s">
        <v>1175</v>
      </c>
      <c r="G52" s="8" t="s">
        <v>1176</v>
      </c>
      <c r="H52" s="8" t="s">
        <v>1177</v>
      </c>
      <c r="I52" s="8" t="s">
        <v>12</v>
      </c>
      <c r="J52" s="8" t="s">
        <v>1178</v>
      </c>
      <c r="K52" s="8" t="s">
        <v>1179</v>
      </c>
      <c r="L52" s="11" t="s">
        <v>1180</v>
      </c>
      <c r="M52" s="8" t="s">
        <v>160</v>
      </c>
      <c r="N52" s="8" t="s">
        <v>1181</v>
      </c>
      <c r="O52" s="10">
        <v>43106.458605289401</v>
      </c>
      <c r="P52" s="8"/>
      <c r="Q52" s="4"/>
      <c r="R52" s="4"/>
    </row>
    <row r="53" spans="1:18" s="6" customFormat="1">
      <c r="A53" s="4">
        <v>93</v>
      </c>
      <c r="B53" s="7"/>
      <c r="C53" s="7" t="s">
        <v>1195</v>
      </c>
      <c r="D53" s="8" t="s">
        <v>704</v>
      </c>
      <c r="E53" s="8" t="s">
        <v>705</v>
      </c>
      <c r="F53" s="8" t="s">
        <v>706</v>
      </c>
      <c r="G53" s="8" t="s">
        <v>707</v>
      </c>
      <c r="H53" s="8" t="s">
        <v>708</v>
      </c>
      <c r="I53" s="8" t="s">
        <v>24</v>
      </c>
      <c r="J53" s="8" t="s">
        <v>709</v>
      </c>
      <c r="K53" s="8" t="s">
        <v>710</v>
      </c>
      <c r="L53" s="11" t="s">
        <v>711</v>
      </c>
      <c r="M53" s="8" t="s">
        <v>160</v>
      </c>
      <c r="N53" s="8" t="s">
        <v>712</v>
      </c>
      <c r="O53" s="10">
        <v>43011.713533136601</v>
      </c>
      <c r="P53" s="8"/>
      <c r="Q53" s="4"/>
      <c r="R53" s="4"/>
    </row>
    <row r="54" spans="1:18" s="6" customFormat="1" ht="20">
      <c r="A54" s="4">
        <v>76</v>
      </c>
      <c r="B54" s="7"/>
      <c r="C54" s="7" t="s">
        <v>1203</v>
      </c>
      <c r="D54" s="8" t="s">
        <v>592</v>
      </c>
      <c r="E54" s="8" t="s">
        <v>593</v>
      </c>
      <c r="F54" s="8" t="s">
        <v>594</v>
      </c>
      <c r="G54" s="8" t="s">
        <v>595</v>
      </c>
      <c r="H54" s="8" t="s">
        <v>29</v>
      </c>
      <c r="I54" s="8" t="s">
        <v>9</v>
      </c>
      <c r="J54" s="8" t="s">
        <v>596</v>
      </c>
      <c r="K54" s="8" t="s">
        <v>597</v>
      </c>
      <c r="L54" s="11" t="s">
        <v>598</v>
      </c>
      <c r="M54" s="8" t="s">
        <v>160</v>
      </c>
      <c r="N54" s="8" t="s">
        <v>599</v>
      </c>
      <c r="O54" s="10">
        <v>43065.281421562497</v>
      </c>
      <c r="P54" s="8"/>
      <c r="Q54" s="4"/>
      <c r="R54" s="4"/>
    </row>
    <row r="55" spans="1:18" s="6" customFormat="1">
      <c r="A55" s="4">
        <v>149</v>
      </c>
      <c r="B55" s="7"/>
      <c r="C55" s="7" t="s">
        <v>1201</v>
      </c>
      <c r="D55" s="8" t="s">
        <v>733</v>
      </c>
      <c r="E55" s="8" t="s">
        <v>734</v>
      </c>
      <c r="F55" s="8" t="s">
        <v>735</v>
      </c>
      <c r="G55" s="8" t="s">
        <v>736</v>
      </c>
      <c r="H55" s="8" t="s">
        <v>122</v>
      </c>
      <c r="I55" s="8" t="s">
        <v>31</v>
      </c>
      <c r="J55" s="8" t="s">
        <v>123</v>
      </c>
      <c r="K55" s="8" t="s">
        <v>737</v>
      </c>
      <c r="L55" s="11" t="s">
        <v>738</v>
      </c>
      <c r="M55" s="8" t="s">
        <v>160</v>
      </c>
      <c r="N55" s="8" t="s">
        <v>739</v>
      </c>
      <c r="O55" s="10">
        <v>43056.416996296299</v>
      </c>
      <c r="P55" s="8"/>
      <c r="Q55" s="4"/>
      <c r="R55" s="4"/>
    </row>
    <row r="56" spans="1:18" s="6" customFormat="1">
      <c r="A56" s="4">
        <v>129</v>
      </c>
      <c r="B56" s="7"/>
      <c r="C56" s="7" t="s">
        <v>1202</v>
      </c>
      <c r="D56" s="8" t="s">
        <v>278</v>
      </c>
      <c r="E56" s="8" t="s">
        <v>1182</v>
      </c>
      <c r="F56" s="8" t="s">
        <v>1183</v>
      </c>
      <c r="G56" s="8" t="s">
        <v>1184</v>
      </c>
      <c r="H56" s="8" t="s">
        <v>70</v>
      </c>
      <c r="I56" s="8" t="s">
        <v>24</v>
      </c>
      <c r="J56" s="8" t="s">
        <v>71</v>
      </c>
      <c r="K56" s="8" t="s">
        <v>1185</v>
      </c>
      <c r="L56" s="11" t="s">
        <v>1186</v>
      </c>
      <c r="M56" s="8" t="s">
        <v>160</v>
      </c>
      <c r="N56" s="8" t="s">
        <v>1187</v>
      </c>
      <c r="O56" s="10">
        <v>43036.426052083298</v>
      </c>
      <c r="P56" s="8"/>
      <c r="Q56" s="4"/>
      <c r="R56" s="4"/>
    </row>
    <row r="57" spans="1:18" s="6" customFormat="1">
      <c r="A57" s="4">
        <v>160</v>
      </c>
      <c r="B57" s="7"/>
      <c r="C57" s="7" t="s">
        <v>1201</v>
      </c>
      <c r="D57" s="8" t="s">
        <v>1223</v>
      </c>
      <c r="E57" s="8" t="s">
        <v>1212</v>
      </c>
      <c r="F57" s="8" t="s">
        <v>1346</v>
      </c>
      <c r="G57" s="8" t="s">
        <v>1347</v>
      </c>
      <c r="H57" s="8" t="s">
        <v>1348</v>
      </c>
      <c r="I57" s="8" t="s">
        <v>9</v>
      </c>
      <c r="J57" s="8" t="s">
        <v>1349</v>
      </c>
      <c r="K57" s="8" t="s">
        <v>1350</v>
      </c>
      <c r="L57" s="11" t="s">
        <v>1351</v>
      </c>
      <c r="M57" s="8" t="s">
        <v>160</v>
      </c>
      <c r="N57" s="8" t="s">
        <v>1352</v>
      </c>
      <c r="O57" s="10">
        <v>43120.3809287037</v>
      </c>
      <c r="P57" s="8"/>
      <c r="Q57" s="4"/>
      <c r="R57" s="4"/>
    </row>
    <row r="58" spans="1:18" s="6" customFormat="1">
      <c r="A58" s="4">
        <v>66</v>
      </c>
      <c r="B58" s="7"/>
      <c r="C58" s="7" t="s">
        <v>1192</v>
      </c>
      <c r="D58" s="8" t="s">
        <v>1118</v>
      </c>
      <c r="E58" s="8" t="s">
        <v>1119</v>
      </c>
      <c r="F58" s="8" t="s">
        <v>1120</v>
      </c>
      <c r="G58" s="8" t="s">
        <v>1121</v>
      </c>
      <c r="H58" s="8" t="s">
        <v>33</v>
      </c>
      <c r="I58" s="8" t="s">
        <v>24</v>
      </c>
      <c r="J58" s="8" t="s">
        <v>34</v>
      </c>
      <c r="K58" s="8" t="s">
        <v>1122</v>
      </c>
      <c r="L58" s="11" t="s">
        <v>1123</v>
      </c>
      <c r="M58" s="8" t="s">
        <v>160</v>
      </c>
      <c r="N58" s="8" t="s">
        <v>1124</v>
      </c>
      <c r="O58" s="10">
        <v>43044.796380208303</v>
      </c>
      <c r="P58" s="8"/>
      <c r="Q58" s="4"/>
      <c r="R58" s="4"/>
    </row>
    <row r="59" spans="1:18" s="6" customFormat="1">
      <c r="A59" s="4">
        <v>92</v>
      </c>
      <c r="B59" s="7"/>
      <c r="C59" s="7" t="s">
        <v>1195</v>
      </c>
      <c r="D59" s="8" t="s">
        <v>1037</v>
      </c>
      <c r="E59" s="8" t="s">
        <v>1038</v>
      </c>
      <c r="F59" s="8" t="s">
        <v>1039</v>
      </c>
      <c r="G59" s="8" t="s">
        <v>1040</v>
      </c>
      <c r="H59" s="8" t="s">
        <v>29</v>
      </c>
      <c r="I59" s="8" t="s">
        <v>9</v>
      </c>
      <c r="J59" s="8" t="s">
        <v>596</v>
      </c>
      <c r="K59" s="8" t="s">
        <v>1041</v>
      </c>
      <c r="L59" s="11" t="s">
        <v>1042</v>
      </c>
      <c r="M59" s="8" t="s">
        <v>160</v>
      </c>
      <c r="N59" s="8" t="s">
        <v>1043</v>
      </c>
      <c r="O59" s="10">
        <v>43011.712090046298</v>
      </c>
      <c r="P59" s="8"/>
      <c r="Q59" s="4"/>
      <c r="R59" s="4"/>
    </row>
    <row r="60" spans="1:18" s="6" customFormat="1">
      <c r="A60" s="4">
        <v>128</v>
      </c>
      <c r="B60" s="7"/>
      <c r="C60" s="7" t="s">
        <v>1202</v>
      </c>
      <c r="D60" s="8" t="s">
        <v>118</v>
      </c>
      <c r="E60" s="8" t="s">
        <v>1146</v>
      </c>
      <c r="F60" s="8" t="s">
        <v>1147</v>
      </c>
      <c r="G60" s="8" t="s">
        <v>1148</v>
      </c>
      <c r="H60" s="8" t="s">
        <v>1149</v>
      </c>
      <c r="I60" s="8" t="s">
        <v>12</v>
      </c>
      <c r="J60" s="8" t="s">
        <v>1150</v>
      </c>
      <c r="K60" s="8" t="s">
        <v>1041</v>
      </c>
      <c r="L60" s="11" t="s">
        <v>1151</v>
      </c>
      <c r="M60" s="8" t="s">
        <v>160</v>
      </c>
      <c r="N60" s="8" t="s">
        <v>1152</v>
      </c>
      <c r="O60" s="10">
        <v>43069.629584027804</v>
      </c>
      <c r="P60" s="8"/>
      <c r="Q60" s="4"/>
      <c r="R60" s="4"/>
    </row>
    <row r="61" spans="1:18" s="6" customFormat="1" ht="20">
      <c r="A61" s="4">
        <v>28</v>
      </c>
      <c r="B61" s="7"/>
      <c r="C61" s="7" t="s">
        <v>1194</v>
      </c>
      <c r="D61" s="8" t="s">
        <v>1239</v>
      </c>
      <c r="E61" s="8" t="s">
        <v>1240</v>
      </c>
      <c r="F61" s="8" t="s">
        <v>1241</v>
      </c>
      <c r="G61" s="8" t="s">
        <v>1242</v>
      </c>
      <c r="H61" s="8" t="s">
        <v>97</v>
      </c>
      <c r="I61" s="8" t="s">
        <v>9</v>
      </c>
      <c r="J61" s="8" t="s">
        <v>98</v>
      </c>
      <c r="K61" s="8" t="s">
        <v>1243</v>
      </c>
      <c r="L61" s="9" t="s">
        <v>1244</v>
      </c>
      <c r="M61" s="8" t="s">
        <v>160</v>
      </c>
      <c r="N61" s="8" t="s">
        <v>1245</v>
      </c>
      <c r="O61" s="10">
        <v>43117.852956516203</v>
      </c>
      <c r="P61" s="8"/>
      <c r="Q61" s="4"/>
      <c r="R61" s="4"/>
    </row>
    <row r="62" spans="1:18" s="6" customFormat="1">
      <c r="A62" s="4">
        <v>91</v>
      </c>
      <c r="B62" s="7"/>
      <c r="C62" s="7" t="s">
        <v>1195</v>
      </c>
      <c r="D62" s="8" t="s">
        <v>665</v>
      </c>
      <c r="E62" s="8" t="s">
        <v>666</v>
      </c>
      <c r="F62" s="8" t="s">
        <v>667</v>
      </c>
      <c r="G62" s="8" t="s">
        <v>668</v>
      </c>
      <c r="H62" s="8" t="s">
        <v>669</v>
      </c>
      <c r="I62" s="8" t="s">
        <v>32</v>
      </c>
      <c r="J62" s="8" t="s">
        <v>670</v>
      </c>
      <c r="K62" s="8" t="s">
        <v>671</v>
      </c>
      <c r="L62" s="11" t="s">
        <v>672</v>
      </c>
      <c r="M62" s="8" t="s">
        <v>160</v>
      </c>
      <c r="N62" s="8" t="s">
        <v>673</v>
      </c>
      <c r="O62" s="10">
        <v>43060.636571030103</v>
      </c>
      <c r="P62" s="8"/>
      <c r="Q62" s="4"/>
      <c r="R62" s="4"/>
    </row>
    <row r="63" spans="1:18" s="6" customFormat="1">
      <c r="A63" s="4">
        <v>127</v>
      </c>
      <c r="B63" s="7"/>
      <c r="C63" s="7" t="s">
        <v>1202</v>
      </c>
      <c r="D63" s="8" t="s">
        <v>623</v>
      </c>
      <c r="E63" s="8" t="s">
        <v>850</v>
      </c>
      <c r="F63" s="8" t="s">
        <v>851</v>
      </c>
      <c r="G63" s="8" t="s">
        <v>852</v>
      </c>
      <c r="H63" s="8" t="s">
        <v>853</v>
      </c>
      <c r="I63" s="8" t="s">
        <v>24</v>
      </c>
      <c r="J63" s="8" t="s">
        <v>854</v>
      </c>
      <c r="K63" s="8" t="s">
        <v>855</v>
      </c>
      <c r="L63" s="11" t="s">
        <v>856</v>
      </c>
      <c r="M63" s="8" t="s">
        <v>160</v>
      </c>
      <c r="N63" s="8" t="s">
        <v>857</v>
      </c>
      <c r="O63" s="10">
        <v>43011.723326238403</v>
      </c>
      <c r="P63" s="8"/>
      <c r="Q63" s="4"/>
      <c r="R63" s="4"/>
    </row>
    <row r="64" spans="1:18" s="6" customFormat="1">
      <c r="A64" s="4">
        <v>75</v>
      </c>
      <c r="B64" s="7"/>
      <c r="C64" s="7" t="s">
        <v>1192</v>
      </c>
      <c r="D64" s="8" t="s">
        <v>75</v>
      </c>
      <c r="E64" s="8" t="s">
        <v>1207</v>
      </c>
      <c r="F64" s="8" t="s">
        <v>1353</v>
      </c>
      <c r="G64" s="8" t="s">
        <v>1208</v>
      </c>
      <c r="H64" s="8" t="s">
        <v>1209</v>
      </c>
      <c r="I64" s="8" t="s">
        <v>12</v>
      </c>
      <c r="J64" s="8" t="s">
        <v>1210</v>
      </c>
      <c r="K64" s="8" t="s">
        <v>1354</v>
      </c>
      <c r="L64" s="11" t="s">
        <v>1355</v>
      </c>
      <c r="M64" s="8" t="s">
        <v>160</v>
      </c>
      <c r="N64" s="8" t="s">
        <v>1356</v>
      </c>
      <c r="O64" s="10">
        <v>43124.538584803202</v>
      </c>
      <c r="P64" s="8" t="s">
        <v>1357</v>
      </c>
      <c r="Q64" s="4"/>
      <c r="R64" s="4"/>
    </row>
    <row r="65" spans="1:18" s="6" customFormat="1">
      <c r="A65" s="4">
        <v>90</v>
      </c>
      <c r="B65" s="7"/>
      <c r="C65" s="7" t="s">
        <v>1195</v>
      </c>
      <c r="D65" s="8" t="s">
        <v>600</v>
      </c>
      <c r="E65" s="8" t="s">
        <v>601</v>
      </c>
      <c r="F65" s="8" t="s">
        <v>602</v>
      </c>
      <c r="G65" s="8" t="s">
        <v>603</v>
      </c>
      <c r="H65" s="8" t="s">
        <v>604</v>
      </c>
      <c r="I65" s="8" t="s">
        <v>12</v>
      </c>
      <c r="J65" s="8" t="s">
        <v>605</v>
      </c>
      <c r="K65" s="8" t="s">
        <v>606</v>
      </c>
      <c r="L65" s="11" t="s">
        <v>607</v>
      </c>
      <c r="M65" s="8" t="s">
        <v>160</v>
      </c>
      <c r="N65" s="8" t="s">
        <v>608</v>
      </c>
      <c r="O65" s="10">
        <v>43030.754716863397</v>
      </c>
      <c r="P65" s="8"/>
      <c r="Q65" s="4"/>
      <c r="R65" s="4"/>
    </row>
    <row r="66" spans="1:18" s="6" customFormat="1">
      <c r="A66" s="4">
        <v>126</v>
      </c>
      <c r="B66" s="7"/>
      <c r="C66" s="7" t="s">
        <v>1202</v>
      </c>
      <c r="D66" s="8" t="s">
        <v>942</v>
      </c>
      <c r="E66" s="8" t="s">
        <v>943</v>
      </c>
      <c r="F66" s="8" t="s">
        <v>944</v>
      </c>
      <c r="G66" s="8" t="s">
        <v>945</v>
      </c>
      <c r="H66" s="8" t="s">
        <v>946</v>
      </c>
      <c r="I66" s="8" t="s">
        <v>9</v>
      </c>
      <c r="J66" s="8" t="s">
        <v>947</v>
      </c>
      <c r="K66" s="8" t="s">
        <v>948</v>
      </c>
      <c r="L66" s="11" t="s">
        <v>949</v>
      </c>
      <c r="M66" s="8" t="s">
        <v>160</v>
      </c>
      <c r="N66" s="8" t="s">
        <v>950</v>
      </c>
      <c r="O66" s="10">
        <v>43107.8506457986</v>
      </c>
      <c r="P66" s="8"/>
      <c r="Q66" s="4"/>
      <c r="R66" s="4"/>
    </row>
    <row r="67" spans="1:18" s="6" customFormat="1">
      <c r="A67" s="4">
        <v>71</v>
      </c>
      <c r="B67" s="7" t="s">
        <v>1387</v>
      </c>
      <c r="C67" s="7" t="s">
        <v>1192</v>
      </c>
      <c r="D67" s="8" t="s">
        <v>1224</v>
      </c>
      <c r="E67" s="8" t="s">
        <v>1307</v>
      </c>
      <c r="F67" s="8" t="s">
        <v>1308</v>
      </c>
      <c r="G67" s="8" t="s">
        <v>1309</v>
      </c>
      <c r="H67" s="8" t="s">
        <v>1229</v>
      </c>
      <c r="I67" s="8" t="s">
        <v>9</v>
      </c>
      <c r="J67" s="8" t="s">
        <v>1230</v>
      </c>
      <c r="K67" s="8" t="s">
        <v>1310</v>
      </c>
      <c r="L67" s="11" t="s">
        <v>1311</v>
      </c>
      <c r="M67" s="8" t="s">
        <v>160</v>
      </c>
      <c r="N67" s="8" t="s">
        <v>1312</v>
      </c>
      <c r="O67" s="10">
        <v>43117.667427743101</v>
      </c>
      <c r="P67" s="8"/>
      <c r="Q67" s="4"/>
      <c r="R67" s="4"/>
    </row>
    <row r="68" spans="1:18" s="6" customFormat="1">
      <c r="A68" s="4">
        <v>24</v>
      </c>
      <c r="B68" s="7"/>
      <c r="C68" s="7" t="s">
        <v>1194</v>
      </c>
      <c r="D68" s="8" t="s">
        <v>348</v>
      </c>
      <c r="E68" s="8" t="s">
        <v>349</v>
      </c>
      <c r="F68" s="8" t="s">
        <v>350</v>
      </c>
      <c r="G68" s="8" t="s">
        <v>351</v>
      </c>
      <c r="H68" s="8" t="s">
        <v>90</v>
      </c>
      <c r="I68" s="8" t="s">
        <v>12</v>
      </c>
      <c r="J68" s="8" t="s">
        <v>352</v>
      </c>
      <c r="K68" s="8" t="s">
        <v>353</v>
      </c>
      <c r="L68" s="9" t="s">
        <v>354</v>
      </c>
      <c r="M68" s="8" t="s">
        <v>160</v>
      </c>
      <c r="N68" s="8" t="s">
        <v>355</v>
      </c>
      <c r="O68" s="10">
        <v>43066.509416979199</v>
      </c>
      <c r="P68" s="8"/>
      <c r="Q68" s="4"/>
      <c r="R68" s="4"/>
    </row>
    <row r="69" spans="1:18" s="6" customFormat="1">
      <c r="A69" s="4">
        <v>17</v>
      </c>
      <c r="B69" s="7" t="s">
        <v>1395</v>
      </c>
      <c r="C69" s="7" t="s">
        <v>1191</v>
      </c>
      <c r="D69" s="8" t="s">
        <v>246</v>
      </c>
      <c r="E69" s="8" t="s">
        <v>294</v>
      </c>
      <c r="F69" s="8" t="s">
        <v>295</v>
      </c>
      <c r="G69" s="8" t="s">
        <v>296</v>
      </c>
      <c r="H69" s="8" t="s">
        <v>86</v>
      </c>
      <c r="I69" s="8" t="s">
        <v>12</v>
      </c>
      <c r="J69" s="8" t="s">
        <v>87</v>
      </c>
      <c r="K69" s="8" t="s">
        <v>297</v>
      </c>
      <c r="L69" s="9" t="s">
        <v>298</v>
      </c>
      <c r="M69" s="8" t="s">
        <v>160</v>
      </c>
      <c r="N69" s="8" t="s">
        <v>299</v>
      </c>
      <c r="O69" s="10">
        <v>43011.708343553197</v>
      </c>
      <c r="P69" s="8"/>
      <c r="Q69" s="4"/>
      <c r="R69" s="4"/>
    </row>
    <row r="70" spans="1:18" s="6" customFormat="1">
      <c r="A70" s="4">
        <v>113</v>
      </c>
      <c r="B70" s="7"/>
      <c r="C70" s="7" t="s">
        <v>1195</v>
      </c>
      <c r="D70" s="8" t="s">
        <v>1291</v>
      </c>
      <c r="E70" s="8" t="s">
        <v>1233</v>
      </c>
      <c r="F70" s="8" t="s">
        <v>1292</v>
      </c>
      <c r="G70" s="8" t="s">
        <v>1293</v>
      </c>
      <c r="H70" s="8" t="s">
        <v>33</v>
      </c>
      <c r="I70" s="8" t="s">
        <v>24</v>
      </c>
      <c r="J70" s="8" t="s">
        <v>1294</v>
      </c>
      <c r="K70" s="8" t="s">
        <v>1295</v>
      </c>
      <c r="L70" s="11" t="s">
        <v>1296</v>
      </c>
      <c r="M70" s="8" t="s">
        <v>160</v>
      </c>
      <c r="N70" s="8" t="s">
        <v>1297</v>
      </c>
      <c r="O70" s="10">
        <v>43110.830094131903</v>
      </c>
      <c r="P70" s="8"/>
      <c r="Q70" s="4"/>
      <c r="R70" s="4"/>
    </row>
    <row r="71" spans="1:18" s="6" customFormat="1">
      <c r="A71" s="4">
        <v>148</v>
      </c>
      <c r="B71" s="7"/>
      <c r="C71" s="7" t="s">
        <v>1201</v>
      </c>
      <c r="D71" s="8" t="s">
        <v>118</v>
      </c>
      <c r="E71" s="8" t="s">
        <v>858</v>
      </c>
      <c r="F71" s="8" t="s">
        <v>859</v>
      </c>
      <c r="G71" s="8" t="s">
        <v>860</v>
      </c>
      <c r="H71" s="8" t="s">
        <v>861</v>
      </c>
      <c r="I71" s="8" t="s">
        <v>12</v>
      </c>
      <c r="J71" s="8" t="s">
        <v>862</v>
      </c>
      <c r="K71" s="8" t="s">
        <v>863</v>
      </c>
      <c r="L71" s="11" t="s">
        <v>864</v>
      </c>
      <c r="M71" s="8" t="s">
        <v>160</v>
      </c>
      <c r="N71" s="8" t="s">
        <v>865</v>
      </c>
      <c r="O71" s="10">
        <v>43018.431105092597</v>
      </c>
      <c r="P71" s="8"/>
      <c r="Q71" s="4"/>
      <c r="R71" s="4"/>
    </row>
    <row r="72" spans="1:18" s="6" customFormat="1">
      <c r="A72" s="4">
        <v>89</v>
      </c>
      <c r="B72" s="7"/>
      <c r="C72" s="7" t="s">
        <v>1195</v>
      </c>
      <c r="D72" s="8" t="s">
        <v>690</v>
      </c>
      <c r="E72" s="8" t="s">
        <v>691</v>
      </c>
      <c r="F72" s="8" t="s">
        <v>692</v>
      </c>
      <c r="G72" s="8" t="s">
        <v>693</v>
      </c>
      <c r="H72" s="8" t="s">
        <v>694</v>
      </c>
      <c r="I72" s="8" t="s">
        <v>31</v>
      </c>
      <c r="J72" s="8" t="s">
        <v>695</v>
      </c>
      <c r="K72" s="8" t="s">
        <v>696</v>
      </c>
      <c r="L72" s="11" t="s">
        <v>697</v>
      </c>
      <c r="M72" s="8" t="s">
        <v>160</v>
      </c>
      <c r="N72" s="8" t="s">
        <v>698</v>
      </c>
      <c r="O72" s="10">
        <v>43011.721213541699</v>
      </c>
      <c r="P72" s="8"/>
      <c r="Q72" s="4"/>
      <c r="R72" s="4"/>
    </row>
    <row r="73" spans="1:18" s="6" customFormat="1">
      <c r="A73" s="4">
        <v>65</v>
      </c>
      <c r="B73" s="7"/>
      <c r="C73" s="7" t="s">
        <v>1192</v>
      </c>
      <c r="D73" s="8" t="s">
        <v>79</v>
      </c>
      <c r="E73" s="8" t="s">
        <v>1125</v>
      </c>
      <c r="F73" s="8" t="s">
        <v>1126</v>
      </c>
      <c r="G73" s="8" t="s">
        <v>1127</v>
      </c>
      <c r="H73" s="8" t="s">
        <v>119</v>
      </c>
      <c r="I73" s="8" t="s">
        <v>12</v>
      </c>
      <c r="J73" s="8" t="s">
        <v>120</v>
      </c>
      <c r="K73" s="8" t="s">
        <v>1128</v>
      </c>
      <c r="L73" s="11" t="s">
        <v>1129</v>
      </c>
      <c r="M73" s="8" t="s">
        <v>160</v>
      </c>
      <c r="N73" s="8" t="s">
        <v>1130</v>
      </c>
      <c r="O73" s="10">
        <v>43108.683998495399</v>
      </c>
      <c r="P73" s="8"/>
      <c r="Q73" s="4"/>
      <c r="R73" s="4"/>
    </row>
    <row r="74" spans="1:18" s="6" customFormat="1">
      <c r="A74" s="4">
        <v>125</v>
      </c>
      <c r="B74" s="7"/>
      <c r="C74" s="7" t="s">
        <v>1202</v>
      </c>
      <c r="D74" s="8" t="s">
        <v>559</v>
      </c>
      <c r="E74" s="8" t="s">
        <v>560</v>
      </c>
      <c r="F74" s="8" t="s">
        <v>561</v>
      </c>
      <c r="G74" s="8" t="s">
        <v>562</v>
      </c>
      <c r="H74" s="8" t="s">
        <v>563</v>
      </c>
      <c r="I74" s="8" t="s">
        <v>24</v>
      </c>
      <c r="J74" s="8" t="s">
        <v>564</v>
      </c>
      <c r="K74" s="8" t="s">
        <v>565</v>
      </c>
      <c r="L74" s="11" t="s">
        <v>566</v>
      </c>
      <c r="M74" s="8" t="s">
        <v>160</v>
      </c>
      <c r="N74" s="8" t="s">
        <v>567</v>
      </c>
      <c r="O74" s="10">
        <v>43086.7985980671</v>
      </c>
      <c r="P74" s="8"/>
      <c r="Q74" s="4"/>
      <c r="R74" s="4"/>
    </row>
    <row r="75" spans="1:18" s="6" customFormat="1">
      <c r="A75" s="4">
        <v>37</v>
      </c>
      <c r="B75" s="7"/>
      <c r="C75" s="7" t="s">
        <v>1194</v>
      </c>
      <c r="D75" s="8" t="s">
        <v>246</v>
      </c>
      <c r="E75" s="8" t="s">
        <v>420</v>
      </c>
      <c r="F75" s="8" t="s">
        <v>421</v>
      </c>
      <c r="G75" s="8" t="s">
        <v>422</v>
      </c>
      <c r="H75" s="8" t="s">
        <v>423</v>
      </c>
      <c r="I75" s="8" t="s">
        <v>12</v>
      </c>
      <c r="J75" s="8" t="s">
        <v>424</v>
      </c>
      <c r="K75" s="8" t="s">
        <v>425</v>
      </c>
      <c r="L75" s="9" t="s">
        <v>426</v>
      </c>
      <c r="M75" s="8" t="s">
        <v>160</v>
      </c>
      <c r="N75" s="8" t="s">
        <v>427</v>
      </c>
      <c r="O75" s="10">
        <v>43069.850716979199</v>
      </c>
      <c r="P75" s="8"/>
      <c r="Q75" s="4"/>
      <c r="R75" s="4"/>
    </row>
    <row r="76" spans="1:18" s="6" customFormat="1">
      <c r="A76" s="4">
        <v>88</v>
      </c>
      <c r="B76" s="7"/>
      <c r="C76" s="7" t="s">
        <v>1195</v>
      </c>
      <c r="D76" s="8" t="s">
        <v>1108</v>
      </c>
      <c r="E76" s="8" t="s">
        <v>1109</v>
      </c>
      <c r="F76" s="8" t="s">
        <v>1110</v>
      </c>
      <c r="G76" s="8" t="s">
        <v>1111</v>
      </c>
      <c r="H76" s="8" t="s">
        <v>136</v>
      </c>
      <c r="I76" s="8" t="s">
        <v>31</v>
      </c>
      <c r="J76" s="8" t="s">
        <v>137</v>
      </c>
      <c r="K76" s="8" t="s">
        <v>1112</v>
      </c>
      <c r="L76" s="11" t="s">
        <v>1113</v>
      </c>
      <c r="M76" s="8" t="s">
        <v>160</v>
      </c>
      <c r="N76" s="8" t="s">
        <v>1114</v>
      </c>
      <c r="O76" s="10">
        <v>43047.503495949102</v>
      </c>
      <c r="P76" s="8"/>
      <c r="Q76" s="4"/>
      <c r="R76" s="4"/>
    </row>
    <row r="77" spans="1:18" s="6" customFormat="1">
      <c r="A77" s="4">
        <v>27</v>
      </c>
      <c r="B77" s="7" t="s">
        <v>1385</v>
      </c>
      <c r="C77" s="7" t="s">
        <v>1194</v>
      </c>
      <c r="D77" s="8" t="s">
        <v>278</v>
      </c>
      <c r="E77" s="8" t="s">
        <v>279</v>
      </c>
      <c r="F77" s="8" t="s">
        <v>280</v>
      </c>
      <c r="G77" s="8" t="s">
        <v>281</v>
      </c>
      <c r="H77" s="8" t="s">
        <v>282</v>
      </c>
      <c r="I77" s="8" t="s">
        <v>12</v>
      </c>
      <c r="J77" s="8" t="s">
        <v>283</v>
      </c>
      <c r="K77" s="8" t="s">
        <v>284</v>
      </c>
      <c r="L77" s="9" t="s">
        <v>285</v>
      </c>
      <c r="M77" s="8" t="s">
        <v>160</v>
      </c>
      <c r="N77" s="8" t="s">
        <v>286</v>
      </c>
      <c r="O77" s="10">
        <v>43011.707715011602</v>
      </c>
      <c r="P77" s="8" t="s">
        <v>287</v>
      </c>
      <c r="Q77" s="4"/>
      <c r="R77" s="4"/>
    </row>
    <row r="78" spans="1:18" s="6" customFormat="1">
      <c r="A78" s="4">
        <v>139</v>
      </c>
      <c r="B78" s="7"/>
      <c r="C78" s="7" t="s">
        <v>1202</v>
      </c>
      <c r="D78" s="8" t="s">
        <v>1219</v>
      </c>
      <c r="E78" s="8" t="s">
        <v>1366</v>
      </c>
      <c r="F78" s="8" t="s">
        <v>1367</v>
      </c>
      <c r="G78" s="8" t="s">
        <v>1368</v>
      </c>
      <c r="H78" s="8" t="s">
        <v>1369</v>
      </c>
      <c r="I78" s="8" t="s">
        <v>24</v>
      </c>
      <c r="J78" s="8" t="s">
        <v>1370</v>
      </c>
      <c r="K78" s="8" t="s">
        <v>284</v>
      </c>
      <c r="L78" s="11" t="s">
        <v>1371</v>
      </c>
      <c r="M78" s="8" t="s">
        <v>160</v>
      </c>
      <c r="N78" s="8" t="s">
        <v>1372</v>
      </c>
      <c r="O78" s="10">
        <v>43110.900906446797</v>
      </c>
      <c r="P78" s="8" t="s">
        <v>1373</v>
      </c>
      <c r="Q78" s="4"/>
      <c r="R78" s="4"/>
    </row>
    <row r="79" spans="1:18" s="6" customFormat="1">
      <c r="A79" s="4">
        <v>87</v>
      </c>
      <c r="B79" s="7"/>
      <c r="C79" s="7" t="s">
        <v>1195</v>
      </c>
      <c r="D79" s="8" t="s">
        <v>309</v>
      </c>
      <c r="E79" s="8" t="s">
        <v>1029</v>
      </c>
      <c r="F79" s="8" t="s">
        <v>1030</v>
      </c>
      <c r="G79" s="8" t="s">
        <v>1031</v>
      </c>
      <c r="H79" s="8" t="s">
        <v>1032</v>
      </c>
      <c r="I79" s="8" t="s">
        <v>12</v>
      </c>
      <c r="J79" s="8" t="s">
        <v>1033</v>
      </c>
      <c r="K79" s="8" t="s">
        <v>1034</v>
      </c>
      <c r="L79" s="11" t="s">
        <v>1035</v>
      </c>
      <c r="M79" s="8" t="s">
        <v>160</v>
      </c>
      <c r="N79" s="8" t="s">
        <v>1036</v>
      </c>
      <c r="O79" s="10">
        <v>43046.881992673603</v>
      </c>
      <c r="P79" s="8"/>
      <c r="Q79" s="4"/>
      <c r="R79" s="4"/>
    </row>
    <row r="80" spans="1:18" s="6" customFormat="1">
      <c r="A80" s="4">
        <v>64</v>
      </c>
      <c r="B80" s="7" t="s">
        <v>1392</v>
      </c>
      <c r="C80" s="7" t="s">
        <v>1192</v>
      </c>
      <c r="D80" s="8" t="s">
        <v>1099</v>
      </c>
      <c r="E80" s="8" t="s">
        <v>1100</v>
      </c>
      <c r="F80" s="8" t="s">
        <v>1101</v>
      </c>
      <c r="G80" s="8" t="s">
        <v>1102</v>
      </c>
      <c r="H80" s="8" t="s">
        <v>1103</v>
      </c>
      <c r="I80" s="8" t="s">
        <v>32</v>
      </c>
      <c r="J80" s="8" t="s">
        <v>1104</v>
      </c>
      <c r="K80" s="8" t="s">
        <v>1105</v>
      </c>
      <c r="L80" s="11" t="s">
        <v>1106</v>
      </c>
      <c r="M80" s="8" t="s">
        <v>160</v>
      </c>
      <c r="N80" s="8" t="s">
        <v>1107</v>
      </c>
      <c r="O80" s="10">
        <v>43096.533975544</v>
      </c>
      <c r="P80" s="8"/>
      <c r="Q80" s="4"/>
      <c r="R80" s="4"/>
    </row>
    <row r="81" spans="1:18" s="6" customFormat="1">
      <c r="A81" s="4">
        <v>147</v>
      </c>
      <c r="B81" s="7"/>
      <c r="C81" s="7" t="s">
        <v>1201</v>
      </c>
      <c r="D81" s="8" t="s">
        <v>814</v>
      </c>
      <c r="E81" s="8" t="s">
        <v>815</v>
      </c>
      <c r="F81" s="8" t="s">
        <v>816</v>
      </c>
      <c r="G81" s="8" t="s">
        <v>817</v>
      </c>
      <c r="H81" s="8" t="s">
        <v>818</v>
      </c>
      <c r="I81" s="8" t="s">
        <v>9</v>
      </c>
      <c r="J81" s="8" t="s">
        <v>819</v>
      </c>
      <c r="K81" s="8" t="s">
        <v>820</v>
      </c>
      <c r="L81" s="11" t="s">
        <v>821</v>
      </c>
      <c r="M81" s="8" t="s">
        <v>160</v>
      </c>
      <c r="N81" s="8" t="s">
        <v>822</v>
      </c>
      <c r="O81" s="10">
        <v>43026.614136226897</v>
      </c>
      <c r="P81" s="8" t="s">
        <v>823</v>
      </c>
      <c r="Q81" s="4"/>
      <c r="R81" s="4"/>
    </row>
    <row r="82" spans="1:18" s="6" customFormat="1">
      <c r="A82" s="4">
        <v>63</v>
      </c>
      <c r="B82" s="7"/>
      <c r="C82" s="7" t="s">
        <v>1192</v>
      </c>
      <c r="D82" s="8" t="s">
        <v>665</v>
      </c>
      <c r="E82" s="8" t="s">
        <v>934</v>
      </c>
      <c r="F82" s="8" t="s">
        <v>935</v>
      </c>
      <c r="G82" s="8" t="s">
        <v>936</v>
      </c>
      <c r="H82" s="8" t="s">
        <v>937</v>
      </c>
      <c r="I82" s="8" t="s">
        <v>9</v>
      </c>
      <c r="J82" s="8" t="s">
        <v>938</v>
      </c>
      <c r="K82" s="8" t="s">
        <v>939</v>
      </c>
      <c r="L82" s="11" t="s">
        <v>940</v>
      </c>
      <c r="M82" s="8" t="s">
        <v>10</v>
      </c>
      <c r="N82" s="8" t="s">
        <v>941</v>
      </c>
      <c r="O82" s="10">
        <v>43036.861272881899</v>
      </c>
      <c r="P82" s="8"/>
      <c r="Q82" s="4"/>
      <c r="R82" s="4"/>
    </row>
    <row r="83" spans="1:18" s="6" customFormat="1">
      <c r="A83" s="4">
        <v>32</v>
      </c>
      <c r="B83" s="7" t="s">
        <v>1386</v>
      </c>
      <c r="C83" s="7" t="s">
        <v>1194</v>
      </c>
      <c r="D83" s="8" t="s">
        <v>331</v>
      </c>
      <c r="E83" s="8" t="s">
        <v>332</v>
      </c>
      <c r="F83" s="8" t="s">
        <v>333</v>
      </c>
      <c r="G83" s="8" t="s">
        <v>334</v>
      </c>
      <c r="H83" s="8" t="s">
        <v>335</v>
      </c>
      <c r="I83" s="8" t="s">
        <v>31</v>
      </c>
      <c r="J83" s="8" t="s">
        <v>336</v>
      </c>
      <c r="K83" s="8" t="s">
        <v>337</v>
      </c>
      <c r="L83" s="9" t="s">
        <v>338</v>
      </c>
      <c r="M83" s="8" t="s">
        <v>160</v>
      </c>
      <c r="N83" s="8" t="s">
        <v>339</v>
      </c>
      <c r="O83" s="10">
        <v>43050.286787962999</v>
      </c>
      <c r="P83" s="8"/>
      <c r="Q83" s="4"/>
      <c r="R83" s="4"/>
    </row>
    <row r="84" spans="1:18" s="6" customFormat="1">
      <c r="A84" s="4">
        <v>146</v>
      </c>
      <c r="B84" s="7"/>
      <c r="C84" s="7" t="s">
        <v>1201</v>
      </c>
      <c r="D84" s="8" t="s">
        <v>765</v>
      </c>
      <c r="E84" s="8" t="s">
        <v>766</v>
      </c>
      <c r="F84" s="8" t="s">
        <v>767</v>
      </c>
      <c r="G84" s="8" t="s">
        <v>768</v>
      </c>
      <c r="H84" s="8" t="s">
        <v>769</v>
      </c>
      <c r="I84" s="8" t="s">
        <v>80</v>
      </c>
      <c r="J84" s="8" t="s">
        <v>770</v>
      </c>
      <c r="K84" s="8" t="s">
        <v>771</v>
      </c>
      <c r="L84" s="11" t="s">
        <v>772</v>
      </c>
      <c r="M84" s="8" t="s">
        <v>160</v>
      </c>
      <c r="N84" s="8" t="s">
        <v>773</v>
      </c>
      <c r="O84" s="10">
        <v>43107.711492708302</v>
      </c>
      <c r="P84" s="8"/>
      <c r="Q84" s="4"/>
      <c r="R84" s="4"/>
    </row>
    <row r="85" spans="1:18" s="6" customFormat="1">
      <c r="A85" s="4">
        <v>38</v>
      </c>
      <c r="B85" s="7" t="s">
        <v>1386</v>
      </c>
      <c r="C85" s="7" t="s">
        <v>1194</v>
      </c>
      <c r="D85" s="8" t="s">
        <v>410</v>
      </c>
      <c r="E85" s="8" t="s">
        <v>411</v>
      </c>
      <c r="F85" s="8" t="s">
        <v>412</v>
      </c>
      <c r="G85" s="8" t="s">
        <v>413</v>
      </c>
      <c r="H85" s="8" t="s">
        <v>414</v>
      </c>
      <c r="I85" s="8" t="s">
        <v>62</v>
      </c>
      <c r="J85" s="8" t="s">
        <v>415</v>
      </c>
      <c r="K85" s="8" t="s">
        <v>416</v>
      </c>
      <c r="L85" s="9" t="s">
        <v>417</v>
      </c>
      <c r="M85" s="8" t="s">
        <v>160</v>
      </c>
      <c r="N85" s="8" t="s">
        <v>418</v>
      </c>
      <c r="O85" s="10">
        <v>43076.879125810199</v>
      </c>
      <c r="P85" s="8" t="s">
        <v>419</v>
      </c>
      <c r="Q85" s="4"/>
      <c r="R85" s="4"/>
    </row>
    <row r="86" spans="1:18" s="6" customFormat="1">
      <c r="A86" s="4">
        <v>62</v>
      </c>
      <c r="B86" s="7"/>
      <c r="C86" s="7" t="s">
        <v>1192</v>
      </c>
      <c r="D86" s="8" t="s">
        <v>640</v>
      </c>
      <c r="E86" s="8" t="s">
        <v>641</v>
      </c>
      <c r="F86" s="8" t="s">
        <v>642</v>
      </c>
      <c r="G86" s="8" t="s">
        <v>643</v>
      </c>
      <c r="H86" s="8" t="s">
        <v>644</v>
      </c>
      <c r="I86" s="8" t="s">
        <v>9</v>
      </c>
      <c r="J86" s="8" t="s">
        <v>645</v>
      </c>
      <c r="K86" s="8" t="s">
        <v>646</v>
      </c>
      <c r="L86" s="11" t="s">
        <v>647</v>
      </c>
      <c r="M86" s="8" t="s">
        <v>160</v>
      </c>
      <c r="N86" s="8" t="s">
        <v>648</v>
      </c>
      <c r="O86" s="10">
        <v>43011.714244756899</v>
      </c>
      <c r="P86" s="8"/>
      <c r="Q86" s="4"/>
      <c r="R86" s="4"/>
    </row>
    <row r="87" spans="1:18" s="6" customFormat="1">
      <c r="A87" s="4">
        <v>45</v>
      </c>
      <c r="B87" s="7"/>
      <c r="C87" s="7" t="s">
        <v>1192</v>
      </c>
      <c r="D87" s="8" t="s">
        <v>262</v>
      </c>
      <c r="E87" s="8" t="s">
        <v>263</v>
      </c>
      <c r="F87" s="8" t="s">
        <v>264</v>
      </c>
      <c r="G87" s="8" t="s">
        <v>265</v>
      </c>
      <c r="H87" s="8" t="s">
        <v>116</v>
      </c>
      <c r="I87" s="8" t="s">
        <v>32</v>
      </c>
      <c r="J87" s="8" t="s">
        <v>117</v>
      </c>
      <c r="K87" s="8" t="s">
        <v>266</v>
      </c>
      <c r="L87" s="9" t="s">
        <v>267</v>
      </c>
      <c r="M87" s="8" t="s">
        <v>160</v>
      </c>
      <c r="N87" s="8" t="s">
        <v>268</v>
      </c>
      <c r="O87" s="10">
        <v>43069.488205636597</v>
      </c>
      <c r="P87" s="8" t="s">
        <v>269</v>
      </c>
      <c r="Q87" s="4"/>
      <c r="R87" s="4"/>
    </row>
    <row r="88" spans="1:18" s="6" customFormat="1">
      <c r="A88" s="4">
        <v>48</v>
      </c>
      <c r="B88" s="7"/>
      <c r="C88" s="7" t="s">
        <v>1192</v>
      </c>
      <c r="D88" s="8" t="s">
        <v>378</v>
      </c>
      <c r="E88" s="8" t="s">
        <v>379</v>
      </c>
      <c r="F88" s="8" t="s">
        <v>380</v>
      </c>
      <c r="G88" s="8" t="s">
        <v>381</v>
      </c>
      <c r="H88" s="8" t="s">
        <v>382</v>
      </c>
      <c r="I88" s="8" t="s">
        <v>24</v>
      </c>
      <c r="J88" s="8" t="s">
        <v>383</v>
      </c>
      <c r="K88" s="8" t="s">
        <v>384</v>
      </c>
      <c r="L88" s="9" t="s">
        <v>385</v>
      </c>
      <c r="M88" s="8" t="s">
        <v>160</v>
      </c>
      <c r="N88" s="8" t="s">
        <v>386</v>
      </c>
      <c r="O88" s="10">
        <v>43103.735682141203</v>
      </c>
      <c r="P88" s="8"/>
      <c r="Q88" s="4"/>
      <c r="R88" s="4"/>
    </row>
    <row r="89" spans="1:18" s="6" customFormat="1">
      <c r="A89" s="4">
        <v>86</v>
      </c>
      <c r="B89" s="7"/>
      <c r="C89" s="7" t="s">
        <v>1195</v>
      </c>
      <c r="D89" s="8" t="s">
        <v>38</v>
      </c>
      <c r="E89" s="8" t="s">
        <v>759</v>
      </c>
      <c r="F89" s="8" t="s">
        <v>760</v>
      </c>
      <c r="G89" s="8" t="s">
        <v>761</v>
      </c>
      <c r="H89" s="8" t="s">
        <v>232</v>
      </c>
      <c r="I89" s="8" t="s">
        <v>24</v>
      </c>
      <c r="J89" s="8" t="s">
        <v>627</v>
      </c>
      <c r="K89" s="8" t="s">
        <v>762</v>
      </c>
      <c r="L89" s="11" t="s">
        <v>763</v>
      </c>
      <c r="M89" s="8" t="s">
        <v>160</v>
      </c>
      <c r="N89" s="8" t="s">
        <v>764</v>
      </c>
      <c r="O89" s="10">
        <v>43011.718994942101</v>
      </c>
      <c r="P89" s="8"/>
      <c r="Q89" s="4"/>
      <c r="R89" s="4"/>
    </row>
    <row r="90" spans="1:18" s="6" customFormat="1">
      <c r="A90" s="4">
        <v>61</v>
      </c>
      <c r="B90" s="7"/>
      <c r="C90" s="7" t="s">
        <v>1192</v>
      </c>
      <c r="D90" s="8" t="s">
        <v>19</v>
      </c>
      <c r="E90" s="8" t="s">
        <v>1052</v>
      </c>
      <c r="F90" s="8" t="s">
        <v>1053</v>
      </c>
      <c r="G90" s="8" t="s">
        <v>1054</v>
      </c>
      <c r="H90" s="8" t="s">
        <v>1055</v>
      </c>
      <c r="I90" s="8" t="s">
        <v>12</v>
      </c>
      <c r="J90" s="8" t="s">
        <v>73</v>
      </c>
      <c r="K90" s="8" t="s">
        <v>1056</v>
      </c>
      <c r="L90" s="11" t="s">
        <v>1057</v>
      </c>
      <c r="M90" s="8" t="s">
        <v>160</v>
      </c>
      <c r="N90" s="8" t="s">
        <v>1058</v>
      </c>
      <c r="O90" s="10">
        <v>43016.644870138902</v>
      </c>
      <c r="P90" s="8" t="s">
        <v>1059</v>
      </c>
      <c r="Q90" s="4"/>
      <c r="R90" s="4"/>
    </row>
    <row r="91" spans="1:18" s="6" customFormat="1">
      <c r="A91" s="4">
        <v>74</v>
      </c>
      <c r="B91" s="7" t="s">
        <v>1387</v>
      </c>
      <c r="C91" s="7" t="s">
        <v>1192</v>
      </c>
      <c r="D91" s="8" t="s">
        <v>1337</v>
      </c>
      <c r="E91" s="8" t="s">
        <v>1338</v>
      </c>
      <c r="F91" s="8" t="s">
        <v>1339</v>
      </c>
      <c r="G91" s="8" t="s">
        <v>1340</v>
      </c>
      <c r="H91" s="8" t="s">
        <v>1341</v>
      </c>
      <c r="I91" s="8" t="s">
        <v>12</v>
      </c>
      <c r="J91" s="8" t="s">
        <v>1342</v>
      </c>
      <c r="K91" s="8" t="s">
        <v>1056</v>
      </c>
      <c r="L91" s="11" t="s">
        <v>1343</v>
      </c>
      <c r="M91" s="8" t="s">
        <v>160</v>
      </c>
      <c r="N91" s="8" t="s">
        <v>1344</v>
      </c>
      <c r="O91" s="10">
        <v>43112.619874305601</v>
      </c>
      <c r="P91" s="8" t="s">
        <v>1345</v>
      </c>
      <c r="Q91" s="4"/>
      <c r="R91" s="4"/>
    </row>
    <row r="92" spans="1:18" s="6" customFormat="1">
      <c r="A92" s="4">
        <v>60</v>
      </c>
      <c r="B92" s="7"/>
      <c r="C92" s="7" t="s">
        <v>1192</v>
      </c>
      <c r="D92" s="8" t="s">
        <v>467</v>
      </c>
      <c r="E92" s="8" t="s">
        <v>788</v>
      </c>
      <c r="F92" s="8" t="s">
        <v>789</v>
      </c>
      <c r="G92" s="8" t="s">
        <v>790</v>
      </c>
      <c r="H92" s="8" t="s">
        <v>791</v>
      </c>
      <c r="I92" s="8" t="s">
        <v>24</v>
      </c>
      <c r="J92" s="8" t="s">
        <v>792</v>
      </c>
      <c r="K92" s="8" t="s">
        <v>793</v>
      </c>
      <c r="L92" s="11" t="s">
        <v>794</v>
      </c>
      <c r="M92" s="8" t="s">
        <v>160</v>
      </c>
      <c r="N92" s="8" t="s">
        <v>795</v>
      </c>
      <c r="O92" s="10">
        <v>43039.854197372697</v>
      </c>
      <c r="P92" s="8" t="s">
        <v>796</v>
      </c>
      <c r="Q92" s="4"/>
      <c r="R92" s="4"/>
    </row>
    <row r="93" spans="1:18" s="6" customFormat="1">
      <c r="A93" s="4">
        <v>59</v>
      </c>
      <c r="B93" s="7"/>
      <c r="C93" s="7" t="s">
        <v>1192</v>
      </c>
      <c r="D93" s="8" t="s">
        <v>623</v>
      </c>
      <c r="E93" s="8" t="s">
        <v>624</v>
      </c>
      <c r="F93" s="8" t="s">
        <v>625</v>
      </c>
      <c r="G93" s="8" t="s">
        <v>626</v>
      </c>
      <c r="H93" s="8" t="s">
        <v>232</v>
      </c>
      <c r="I93" s="8" t="s">
        <v>24</v>
      </c>
      <c r="J93" s="8" t="s">
        <v>627</v>
      </c>
      <c r="K93" s="8" t="s">
        <v>628</v>
      </c>
      <c r="L93" s="11" t="s">
        <v>629</v>
      </c>
      <c r="M93" s="8" t="s">
        <v>160</v>
      </c>
      <c r="N93" s="8" t="s">
        <v>630</v>
      </c>
      <c r="O93" s="10">
        <v>43011.712813622697</v>
      </c>
      <c r="P93" s="8"/>
      <c r="Q93" s="4"/>
      <c r="R93" s="4"/>
    </row>
    <row r="94" spans="1:18" s="6" customFormat="1">
      <c r="A94" s="4">
        <v>85</v>
      </c>
      <c r="B94" s="7"/>
      <c r="C94" s="7" t="s">
        <v>1195</v>
      </c>
      <c r="D94" s="8" t="s">
        <v>69</v>
      </c>
      <c r="E94" s="8" t="s">
        <v>54</v>
      </c>
      <c r="F94" s="8" t="s">
        <v>959</v>
      </c>
      <c r="G94" s="8" t="s">
        <v>960</v>
      </c>
      <c r="H94" s="8" t="s">
        <v>961</v>
      </c>
      <c r="I94" s="8" t="s">
        <v>32</v>
      </c>
      <c r="J94" s="8" t="s">
        <v>962</v>
      </c>
      <c r="K94" s="8" t="s">
        <v>963</v>
      </c>
      <c r="L94" s="11" t="s">
        <v>964</v>
      </c>
      <c r="M94" s="8" t="s">
        <v>160</v>
      </c>
      <c r="N94" s="8" t="s">
        <v>965</v>
      </c>
      <c r="O94" s="10">
        <v>43065.674245289403</v>
      </c>
      <c r="P94" s="8"/>
      <c r="Q94" s="4"/>
      <c r="R94" s="4"/>
    </row>
    <row r="95" spans="1:18" s="6" customFormat="1">
      <c r="A95" s="4">
        <v>19</v>
      </c>
      <c r="B95" s="7"/>
      <c r="C95" s="7" t="s">
        <v>1193</v>
      </c>
      <c r="D95" s="8" t="s">
        <v>356</v>
      </c>
      <c r="E95" s="8" t="s">
        <v>357</v>
      </c>
      <c r="F95" s="8" t="s">
        <v>358</v>
      </c>
      <c r="G95" s="8" t="s">
        <v>359</v>
      </c>
      <c r="H95" s="8" t="s">
        <v>360</v>
      </c>
      <c r="I95" s="8" t="s">
        <v>24</v>
      </c>
      <c r="J95" s="8" t="s">
        <v>361</v>
      </c>
      <c r="K95" s="8" t="s">
        <v>362</v>
      </c>
      <c r="L95" s="9" t="s">
        <v>363</v>
      </c>
      <c r="M95" s="8" t="s">
        <v>160</v>
      </c>
      <c r="N95" s="8" t="s">
        <v>364</v>
      </c>
      <c r="O95" s="10">
        <v>43025.514359143497</v>
      </c>
      <c r="P95" s="8" t="s">
        <v>365</v>
      </c>
      <c r="Q95" s="4"/>
      <c r="R95" s="4"/>
    </row>
    <row r="96" spans="1:18" s="6" customFormat="1">
      <c r="A96" s="4">
        <v>31</v>
      </c>
      <c r="B96" s="7" t="s">
        <v>1386</v>
      </c>
      <c r="C96" s="7" t="s">
        <v>1194</v>
      </c>
      <c r="D96" s="8" t="s">
        <v>214</v>
      </c>
      <c r="E96" s="8" t="s">
        <v>83</v>
      </c>
      <c r="F96" s="8" t="s">
        <v>215</v>
      </c>
      <c r="G96" s="8" t="s">
        <v>216</v>
      </c>
      <c r="H96" s="8" t="s">
        <v>46</v>
      </c>
      <c r="I96" s="8" t="s">
        <v>32</v>
      </c>
      <c r="J96" s="8" t="s">
        <v>47</v>
      </c>
      <c r="K96" s="8" t="s">
        <v>217</v>
      </c>
      <c r="L96" s="9" t="s">
        <v>218</v>
      </c>
      <c r="M96" s="8" t="s">
        <v>160</v>
      </c>
      <c r="N96" s="8" t="s">
        <v>219</v>
      </c>
      <c r="O96" s="10">
        <v>43047.5736509259</v>
      </c>
      <c r="P96" s="8"/>
      <c r="Q96" s="4"/>
      <c r="R96" s="4"/>
    </row>
    <row r="97" spans="1:18" s="6" customFormat="1">
      <c r="A97" s="4">
        <v>35</v>
      </c>
      <c r="B97" s="7" t="s">
        <v>1392</v>
      </c>
      <c r="C97" s="7" t="s">
        <v>1194</v>
      </c>
      <c r="D97" s="8" t="s">
        <v>214</v>
      </c>
      <c r="E97" s="8" t="s">
        <v>83</v>
      </c>
      <c r="F97" s="8" t="s">
        <v>215</v>
      </c>
      <c r="G97" s="8" t="s">
        <v>216</v>
      </c>
      <c r="H97" s="8" t="s">
        <v>46</v>
      </c>
      <c r="I97" s="8" t="s">
        <v>32</v>
      </c>
      <c r="J97" s="8" t="s">
        <v>47</v>
      </c>
      <c r="K97" s="8" t="s">
        <v>217</v>
      </c>
      <c r="L97" s="11" t="s">
        <v>218</v>
      </c>
      <c r="M97" s="8" t="s">
        <v>160</v>
      </c>
      <c r="N97" s="8" t="s">
        <v>219</v>
      </c>
      <c r="O97" s="10">
        <v>43047.565509409702</v>
      </c>
      <c r="P97" s="8"/>
      <c r="Q97" s="4"/>
      <c r="R97" s="4"/>
    </row>
    <row r="98" spans="1:18" s="6" customFormat="1">
      <c r="A98" s="4">
        <v>58</v>
      </c>
      <c r="B98" s="7"/>
      <c r="C98" s="7" t="s">
        <v>1192</v>
      </c>
      <c r="D98" s="8" t="s">
        <v>1169</v>
      </c>
      <c r="E98" s="8" t="s">
        <v>569</v>
      </c>
      <c r="F98" s="8" t="s">
        <v>1170</v>
      </c>
      <c r="G98" s="8" t="s">
        <v>571</v>
      </c>
      <c r="H98" s="8" t="s">
        <v>572</v>
      </c>
      <c r="I98" s="8" t="s">
        <v>12</v>
      </c>
      <c r="J98" s="8" t="s">
        <v>573</v>
      </c>
      <c r="K98" s="8" t="s">
        <v>1171</v>
      </c>
      <c r="L98" s="11" t="s">
        <v>575</v>
      </c>
      <c r="M98" s="8" t="s">
        <v>160</v>
      </c>
      <c r="N98" s="8" t="s">
        <v>1172</v>
      </c>
      <c r="O98" s="10">
        <v>43093.955620254601</v>
      </c>
      <c r="P98" s="8"/>
      <c r="Q98" s="4"/>
      <c r="R98" s="4"/>
    </row>
    <row r="99" spans="1:18" s="6" customFormat="1">
      <c r="A99" s="4">
        <v>124</v>
      </c>
      <c r="B99" s="7"/>
      <c r="C99" s="7" t="s">
        <v>1202</v>
      </c>
      <c r="D99" s="8" t="s">
        <v>461</v>
      </c>
      <c r="E99" s="8" t="s">
        <v>975</v>
      </c>
      <c r="F99" s="8" t="s">
        <v>976</v>
      </c>
      <c r="G99" s="8" t="s">
        <v>977</v>
      </c>
      <c r="H99" s="8" t="s">
        <v>604</v>
      </c>
      <c r="I99" s="8" t="s">
        <v>12</v>
      </c>
      <c r="J99" s="8" t="s">
        <v>605</v>
      </c>
      <c r="K99" s="8" t="s">
        <v>978</v>
      </c>
      <c r="L99" s="11" t="s">
        <v>979</v>
      </c>
      <c r="M99" s="8" t="s">
        <v>160</v>
      </c>
      <c r="N99" s="8" t="s">
        <v>980</v>
      </c>
      <c r="O99" s="10">
        <v>43011.715341898103</v>
      </c>
      <c r="P99" s="8"/>
      <c r="Q99" s="4"/>
      <c r="R99" s="4"/>
    </row>
    <row r="100" spans="1:18" s="6" customFormat="1">
      <c r="A100" s="4">
        <v>123</v>
      </c>
      <c r="B100" s="7"/>
      <c r="C100" s="7" t="s">
        <v>1202</v>
      </c>
      <c r="D100" s="8" t="s">
        <v>492</v>
      </c>
      <c r="E100" s="8" t="s">
        <v>493</v>
      </c>
      <c r="F100" s="8" t="s">
        <v>494</v>
      </c>
      <c r="G100" s="8" t="s">
        <v>495</v>
      </c>
      <c r="H100" s="8" t="s">
        <v>496</v>
      </c>
      <c r="I100" s="8" t="s">
        <v>12</v>
      </c>
      <c r="J100" s="8" t="s">
        <v>497</v>
      </c>
      <c r="K100" s="8" t="s">
        <v>498</v>
      </c>
      <c r="L100" s="11" t="s">
        <v>499</v>
      </c>
      <c r="M100" s="8" t="s">
        <v>160</v>
      </c>
      <c r="N100" s="8" t="s">
        <v>500</v>
      </c>
      <c r="O100" s="10">
        <v>43069.837278587998</v>
      </c>
      <c r="P100" s="8"/>
      <c r="Q100" s="4"/>
      <c r="R100" s="4"/>
    </row>
    <row r="101" spans="1:18" s="6" customFormat="1">
      <c r="A101" s="4">
        <v>122</v>
      </c>
      <c r="B101" s="7"/>
      <c r="C101" s="7" t="s">
        <v>1202</v>
      </c>
      <c r="D101" s="8" t="s">
        <v>913</v>
      </c>
      <c r="E101" s="8" t="s">
        <v>914</v>
      </c>
      <c r="F101" s="8" t="s">
        <v>915</v>
      </c>
      <c r="G101" s="8" t="s">
        <v>916</v>
      </c>
      <c r="H101" s="8" t="s">
        <v>130</v>
      </c>
      <c r="I101" s="8" t="s">
        <v>24</v>
      </c>
      <c r="J101" s="8" t="s">
        <v>131</v>
      </c>
      <c r="K101" s="8" t="s">
        <v>917</v>
      </c>
      <c r="L101" s="11" t="s">
        <v>918</v>
      </c>
      <c r="M101" s="8" t="s">
        <v>160</v>
      </c>
      <c r="N101" s="8" t="s">
        <v>919</v>
      </c>
      <c r="O101" s="10">
        <v>43034.992772685197</v>
      </c>
      <c r="P101" s="8"/>
      <c r="Q101" s="4"/>
      <c r="R101" s="4"/>
    </row>
    <row r="102" spans="1:18" s="6" customFormat="1">
      <c r="A102" s="4">
        <v>144</v>
      </c>
      <c r="B102" s="7"/>
      <c r="C102" s="7" t="s">
        <v>1196</v>
      </c>
      <c r="D102" s="8" t="s">
        <v>288</v>
      </c>
      <c r="E102" s="8" t="s">
        <v>121</v>
      </c>
      <c r="F102" s="8" t="s">
        <v>289</v>
      </c>
      <c r="G102" s="8" t="s">
        <v>290</v>
      </c>
      <c r="H102" s="8" t="s">
        <v>107</v>
      </c>
      <c r="I102" s="8" t="s">
        <v>31</v>
      </c>
      <c r="J102" s="8" t="s">
        <v>108</v>
      </c>
      <c r="K102" s="8" t="s">
        <v>291</v>
      </c>
      <c r="L102" s="9" t="s">
        <v>292</v>
      </c>
      <c r="M102" s="8" t="s">
        <v>160</v>
      </c>
      <c r="N102" s="8" t="s">
        <v>293</v>
      </c>
      <c r="O102" s="10">
        <v>43049.400616516199</v>
      </c>
      <c r="P102" s="8"/>
      <c r="Q102" s="4"/>
      <c r="R102" s="4"/>
    </row>
    <row r="103" spans="1:18" s="6" customFormat="1">
      <c r="A103" s="4">
        <v>41</v>
      </c>
      <c r="B103" s="7"/>
      <c r="C103" s="7" t="s">
        <v>1205</v>
      </c>
      <c r="D103" s="8" t="s">
        <v>72</v>
      </c>
      <c r="E103" s="8" t="s">
        <v>585</v>
      </c>
      <c r="F103" s="8" t="s">
        <v>586</v>
      </c>
      <c r="G103" s="8" t="s">
        <v>587</v>
      </c>
      <c r="H103" s="8" t="s">
        <v>29</v>
      </c>
      <c r="I103" s="8" t="s">
        <v>9</v>
      </c>
      <c r="J103" s="8" t="s">
        <v>30</v>
      </c>
      <c r="K103" s="8" t="s">
        <v>588</v>
      </c>
      <c r="L103" s="11" t="s">
        <v>589</v>
      </c>
      <c r="M103" s="8" t="s">
        <v>160</v>
      </c>
      <c r="N103" s="8" t="s">
        <v>590</v>
      </c>
      <c r="O103" s="10">
        <v>43069.829479085602</v>
      </c>
      <c r="P103" s="8" t="s">
        <v>591</v>
      </c>
      <c r="Q103" s="4"/>
      <c r="R103" s="4"/>
    </row>
    <row r="104" spans="1:18" s="6" customFormat="1">
      <c r="A104" s="4">
        <v>72</v>
      </c>
      <c r="B104" s="7"/>
      <c r="C104" s="7" t="s">
        <v>1192</v>
      </c>
      <c r="D104" s="8" t="s">
        <v>467</v>
      </c>
      <c r="E104" s="8" t="s">
        <v>1313</v>
      </c>
      <c r="F104" s="8" t="s">
        <v>1314</v>
      </c>
      <c r="G104" s="8" t="s">
        <v>1315</v>
      </c>
      <c r="H104" s="8" t="s">
        <v>1225</v>
      </c>
      <c r="I104" s="8" t="s">
        <v>24</v>
      </c>
      <c r="J104" s="8" t="s">
        <v>1226</v>
      </c>
      <c r="K104" s="8" t="s">
        <v>1316</v>
      </c>
      <c r="L104" s="11" t="s">
        <v>1317</v>
      </c>
      <c r="M104" s="8" t="s">
        <v>160</v>
      </c>
      <c r="N104" s="8" t="s">
        <v>1318</v>
      </c>
      <c r="O104" s="10">
        <v>43130.621330289403</v>
      </c>
      <c r="P104" s="8"/>
      <c r="Q104" s="4"/>
      <c r="R104" s="4"/>
    </row>
    <row r="105" spans="1:18" s="6" customFormat="1">
      <c r="A105" s="4">
        <v>161</v>
      </c>
      <c r="B105" s="7"/>
      <c r="C105" s="7" t="s">
        <v>1201</v>
      </c>
      <c r="D105" s="8" t="s">
        <v>1358</v>
      </c>
      <c r="E105" s="8" t="s">
        <v>1359</v>
      </c>
      <c r="F105" s="8" t="s">
        <v>1360</v>
      </c>
      <c r="G105" s="8" t="s">
        <v>1361</v>
      </c>
      <c r="H105" s="8" t="s">
        <v>128</v>
      </c>
      <c r="I105" s="8" t="s">
        <v>32</v>
      </c>
      <c r="J105" s="8" t="s">
        <v>1362</v>
      </c>
      <c r="K105" s="8" t="s">
        <v>1363</v>
      </c>
      <c r="L105" s="11" t="s">
        <v>1364</v>
      </c>
      <c r="M105" s="8" t="s">
        <v>160</v>
      </c>
      <c r="N105" s="8" t="s">
        <v>1365</v>
      </c>
      <c r="O105" s="10">
        <v>43122.585627893503</v>
      </c>
      <c r="P105" s="8"/>
      <c r="Q105" s="4"/>
      <c r="R105" s="4"/>
    </row>
    <row r="106" spans="1:18" s="6" customFormat="1">
      <c r="A106" s="4">
        <v>117</v>
      </c>
      <c r="B106" s="7"/>
      <c r="C106" s="7" t="s">
        <v>1206</v>
      </c>
      <c r="D106" s="8" t="s">
        <v>1160</v>
      </c>
      <c r="E106" s="8" t="s">
        <v>1161</v>
      </c>
      <c r="F106" s="8" t="s">
        <v>1162</v>
      </c>
      <c r="G106" s="8" t="s">
        <v>1163</v>
      </c>
      <c r="H106" s="8" t="s">
        <v>1164</v>
      </c>
      <c r="I106" s="8" t="s">
        <v>12</v>
      </c>
      <c r="J106" s="8" t="s">
        <v>1165</v>
      </c>
      <c r="K106" s="8" t="s">
        <v>1166</v>
      </c>
      <c r="L106" s="11" t="s">
        <v>1167</v>
      </c>
      <c r="M106" s="8" t="s">
        <v>160</v>
      </c>
      <c r="N106" s="8" t="s">
        <v>1168</v>
      </c>
      <c r="O106" s="10">
        <v>43025.4263687153</v>
      </c>
      <c r="P106" s="8"/>
      <c r="Q106" s="4"/>
      <c r="R106" s="4"/>
    </row>
    <row r="107" spans="1:18" s="6" customFormat="1">
      <c r="A107" s="4">
        <v>84</v>
      </c>
      <c r="B107" s="7"/>
      <c r="C107" s="7" t="s">
        <v>1195</v>
      </c>
      <c r="D107" s="8" t="s">
        <v>840</v>
      </c>
      <c r="E107" s="8" t="s">
        <v>841</v>
      </c>
      <c r="F107" s="8" t="s">
        <v>842</v>
      </c>
      <c r="G107" s="8" t="s">
        <v>843</v>
      </c>
      <c r="H107" s="8" t="s">
        <v>844</v>
      </c>
      <c r="I107" s="8" t="s">
        <v>24</v>
      </c>
      <c r="J107" s="8" t="s">
        <v>845</v>
      </c>
      <c r="K107" s="8" t="s">
        <v>846</v>
      </c>
      <c r="L107" s="11" t="s">
        <v>847</v>
      </c>
      <c r="M107" s="8" t="s">
        <v>160</v>
      </c>
      <c r="N107" s="8" t="s">
        <v>848</v>
      </c>
      <c r="O107" s="10">
        <v>43077.421044641203</v>
      </c>
      <c r="P107" s="8" t="s">
        <v>849</v>
      </c>
      <c r="Q107" s="4"/>
      <c r="R107" s="4"/>
    </row>
    <row r="108" spans="1:18" s="6" customFormat="1">
      <c r="A108" s="4">
        <v>121</v>
      </c>
      <c r="B108" s="7"/>
      <c r="C108" s="7" t="s">
        <v>1202</v>
      </c>
      <c r="D108" s="8" t="s">
        <v>1072</v>
      </c>
      <c r="E108" s="8" t="s">
        <v>1073</v>
      </c>
      <c r="F108" s="8" t="s">
        <v>1074</v>
      </c>
      <c r="G108" s="8" t="s">
        <v>1075</v>
      </c>
      <c r="H108" s="8" t="s">
        <v>604</v>
      </c>
      <c r="I108" s="8" t="s">
        <v>12</v>
      </c>
      <c r="J108" s="8" t="s">
        <v>605</v>
      </c>
      <c r="K108" s="8" t="s">
        <v>1076</v>
      </c>
      <c r="L108" s="11" t="s">
        <v>1077</v>
      </c>
      <c r="M108" s="8" t="s">
        <v>160</v>
      </c>
      <c r="N108" s="8" t="s">
        <v>1078</v>
      </c>
      <c r="O108" s="10">
        <v>43046.9953530903</v>
      </c>
      <c r="P108" s="8"/>
      <c r="Q108" s="4"/>
      <c r="R108" s="4"/>
    </row>
    <row r="109" spans="1:18" s="6" customFormat="1">
      <c r="A109" s="4">
        <v>145</v>
      </c>
      <c r="B109" s="7"/>
      <c r="C109" s="7" t="s">
        <v>1201</v>
      </c>
      <c r="D109" s="8" t="s">
        <v>59</v>
      </c>
      <c r="E109" s="8" t="s">
        <v>719</v>
      </c>
      <c r="F109" s="8" t="s">
        <v>720</v>
      </c>
      <c r="G109" s="8" t="s">
        <v>721</v>
      </c>
      <c r="H109" s="8" t="s">
        <v>722</v>
      </c>
      <c r="I109" s="8" t="s">
        <v>12</v>
      </c>
      <c r="J109" s="8" t="s">
        <v>723</v>
      </c>
      <c r="K109" s="8" t="s">
        <v>724</v>
      </c>
      <c r="L109" s="11" t="s">
        <v>725</v>
      </c>
      <c r="M109" s="8" t="s">
        <v>160</v>
      </c>
      <c r="N109" s="8" t="s">
        <v>726</v>
      </c>
      <c r="O109" s="10">
        <v>43025.800919294001</v>
      </c>
      <c r="P109" s="8"/>
      <c r="Q109" s="4"/>
      <c r="R109" s="4"/>
    </row>
    <row r="110" spans="1:18" s="6" customFormat="1">
      <c r="A110" s="4">
        <v>57</v>
      </c>
      <c r="B110" s="7"/>
      <c r="C110" s="7" t="s">
        <v>1192</v>
      </c>
      <c r="D110" s="8" t="s">
        <v>41</v>
      </c>
      <c r="E110" s="8" t="s">
        <v>435</v>
      </c>
      <c r="F110" s="8" t="s">
        <v>436</v>
      </c>
      <c r="G110" s="8" t="s">
        <v>437</v>
      </c>
      <c r="H110" s="8" t="s">
        <v>438</v>
      </c>
      <c r="I110" s="8" t="s">
        <v>24</v>
      </c>
      <c r="J110" s="8" t="s">
        <v>439</v>
      </c>
      <c r="K110" s="8" t="s">
        <v>440</v>
      </c>
      <c r="L110" s="11" t="s">
        <v>441</v>
      </c>
      <c r="M110" s="8" t="s">
        <v>160</v>
      </c>
      <c r="N110" s="8" t="s">
        <v>442</v>
      </c>
      <c r="O110" s="10">
        <v>43069.564005786997</v>
      </c>
      <c r="P110" s="8"/>
      <c r="Q110" s="4"/>
      <c r="R110" s="4"/>
    </row>
    <row r="111" spans="1:18" s="6" customFormat="1" ht="20">
      <c r="A111" s="4">
        <v>14</v>
      </c>
      <c r="B111" s="7" t="s">
        <v>1393</v>
      </c>
      <c r="C111" s="7" t="s">
        <v>1200</v>
      </c>
      <c r="D111" s="8" t="s">
        <v>278</v>
      </c>
      <c r="E111" s="8" t="s">
        <v>428</v>
      </c>
      <c r="F111" s="8" t="s">
        <v>429</v>
      </c>
      <c r="G111" s="8" t="s">
        <v>430</v>
      </c>
      <c r="H111" s="8" t="s">
        <v>105</v>
      </c>
      <c r="I111" s="8" t="s">
        <v>32</v>
      </c>
      <c r="J111" s="8" t="s">
        <v>431</v>
      </c>
      <c r="K111" s="8" t="s">
        <v>432</v>
      </c>
      <c r="L111" s="9" t="s">
        <v>433</v>
      </c>
      <c r="M111" s="8" t="s">
        <v>160</v>
      </c>
      <c r="N111" s="8" t="s">
        <v>434</v>
      </c>
      <c r="O111" s="10">
        <v>43047.620929513898</v>
      </c>
      <c r="P111" s="8"/>
      <c r="Q111" s="4"/>
      <c r="R111" s="4"/>
    </row>
    <row r="112" spans="1:18" s="6" customFormat="1">
      <c r="A112" s="4">
        <v>56</v>
      </c>
      <c r="B112" s="7"/>
      <c r="C112" s="7" t="s">
        <v>1192</v>
      </c>
      <c r="D112" s="8" t="s">
        <v>616</v>
      </c>
      <c r="E112" s="8" t="s">
        <v>617</v>
      </c>
      <c r="F112" s="8" t="s">
        <v>618</v>
      </c>
      <c r="G112" s="8" t="s">
        <v>619</v>
      </c>
      <c r="H112" s="8" t="s">
        <v>414</v>
      </c>
      <c r="I112" s="8" t="s">
        <v>62</v>
      </c>
      <c r="J112" s="8" t="s">
        <v>415</v>
      </c>
      <c r="K112" s="8" t="s">
        <v>620</v>
      </c>
      <c r="L112" s="11" t="s">
        <v>621</v>
      </c>
      <c r="M112" s="8" t="s">
        <v>160</v>
      </c>
      <c r="N112" s="8" t="s">
        <v>622</v>
      </c>
      <c r="O112" s="10">
        <v>43066.547555057899</v>
      </c>
      <c r="P112" s="8"/>
      <c r="Q112" s="4"/>
      <c r="R112" s="4"/>
    </row>
    <row r="113" spans="1:18" s="6" customFormat="1">
      <c r="A113" s="4">
        <v>21</v>
      </c>
      <c r="B113" s="7"/>
      <c r="C113" s="7" t="s">
        <v>1191</v>
      </c>
      <c r="D113" s="8" t="s">
        <v>392</v>
      </c>
      <c r="E113" s="8" t="s">
        <v>393</v>
      </c>
      <c r="F113" s="8" t="s">
        <v>394</v>
      </c>
      <c r="G113" s="8" t="s">
        <v>395</v>
      </c>
      <c r="H113" s="8" t="s">
        <v>396</v>
      </c>
      <c r="I113" s="8" t="s">
        <v>9</v>
      </c>
      <c r="J113" s="8" t="s">
        <v>397</v>
      </c>
      <c r="K113" s="8" t="s">
        <v>398</v>
      </c>
      <c r="L113" s="9" t="s">
        <v>399</v>
      </c>
      <c r="M113" s="8" t="s">
        <v>160</v>
      </c>
      <c r="N113" s="8" t="s">
        <v>400</v>
      </c>
      <c r="O113" s="10">
        <v>43093.531424884299</v>
      </c>
      <c r="P113" s="8"/>
      <c r="Q113" s="4"/>
      <c r="R113" s="4"/>
    </row>
    <row r="114" spans="1:18" s="6" customFormat="1">
      <c r="A114" s="4">
        <v>2</v>
      </c>
      <c r="B114" s="7"/>
      <c r="C114" s="7" t="s">
        <v>1388</v>
      </c>
      <c r="D114" s="8" t="s">
        <v>1253</v>
      </c>
      <c r="E114" s="8" t="s">
        <v>1247</v>
      </c>
      <c r="F114" s="8" t="s">
        <v>1254</v>
      </c>
      <c r="G114" s="8" t="s">
        <v>1255</v>
      </c>
      <c r="H114" s="8" t="s">
        <v>1227</v>
      </c>
      <c r="I114" s="8" t="s">
        <v>12</v>
      </c>
      <c r="J114" s="8" t="s">
        <v>1228</v>
      </c>
      <c r="K114" s="8" t="s">
        <v>1256</v>
      </c>
      <c r="L114" s="9" t="s">
        <v>1251</v>
      </c>
      <c r="M114" s="8" t="s">
        <v>160</v>
      </c>
      <c r="N114" s="8" t="s">
        <v>1257</v>
      </c>
      <c r="O114" s="10">
        <v>43116.595514664397</v>
      </c>
      <c r="P114" s="8"/>
      <c r="Q114" s="4"/>
      <c r="R114" s="4"/>
    </row>
    <row r="115" spans="1:18" s="6" customFormat="1">
      <c r="A115" s="4">
        <v>116</v>
      </c>
      <c r="B115" s="7"/>
      <c r="C115" s="7" t="s">
        <v>1206</v>
      </c>
      <c r="D115" s="8" t="s">
        <v>501</v>
      </c>
      <c r="E115" s="8" t="s">
        <v>502</v>
      </c>
      <c r="F115" s="8" t="s">
        <v>503</v>
      </c>
      <c r="G115" s="8" t="s">
        <v>504</v>
      </c>
      <c r="H115" s="8" t="s">
        <v>103</v>
      </c>
      <c r="I115" s="8" t="s">
        <v>31</v>
      </c>
      <c r="J115" s="8" t="s">
        <v>104</v>
      </c>
      <c r="K115" s="8" t="s">
        <v>505</v>
      </c>
      <c r="L115" s="11" t="s">
        <v>506</v>
      </c>
      <c r="M115" s="8" t="s">
        <v>160</v>
      </c>
      <c r="N115" s="8" t="s">
        <v>507</v>
      </c>
      <c r="O115" s="10">
        <v>43077.445214548599</v>
      </c>
      <c r="P115" s="8"/>
      <c r="Q115" s="4"/>
      <c r="R115" s="4"/>
    </row>
    <row r="116" spans="1:18" s="6" customFormat="1">
      <c r="A116" s="4">
        <v>42</v>
      </c>
      <c r="B116" s="7"/>
      <c r="C116" s="7" t="s">
        <v>1192</v>
      </c>
      <c r="D116" s="8" t="s">
        <v>288</v>
      </c>
      <c r="E116" s="8" t="s">
        <v>1218</v>
      </c>
      <c r="F116" s="8">
        <v>152418</v>
      </c>
      <c r="G116" s="8" t="s">
        <v>1265</v>
      </c>
      <c r="H116" s="8" t="s">
        <v>1266</v>
      </c>
      <c r="I116" s="8" t="s">
        <v>24</v>
      </c>
      <c r="J116" s="8" t="s">
        <v>1267</v>
      </c>
      <c r="K116" s="8" t="s">
        <v>1268</v>
      </c>
      <c r="L116" s="9" t="s">
        <v>1269</v>
      </c>
      <c r="M116" s="8" t="s">
        <v>160</v>
      </c>
      <c r="N116" s="8" t="s">
        <v>1270</v>
      </c>
      <c r="O116" s="10">
        <v>43114.600509374999</v>
      </c>
      <c r="P116" s="8"/>
      <c r="Q116" s="4"/>
      <c r="R116" s="4"/>
    </row>
    <row r="117" spans="1:18" s="6" customFormat="1" ht="20">
      <c r="A117" s="4">
        <v>13</v>
      </c>
      <c r="B117" s="7" t="s">
        <v>1393</v>
      </c>
      <c r="C117" s="7" t="s">
        <v>1199</v>
      </c>
      <c r="D117" s="8" t="s">
        <v>309</v>
      </c>
      <c r="E117" s="8" t="s">
        <v>310</v>
      </c>
      <c r="F117" s="8" t="s">
        <v>311</v>
      </c>
      <c r="G117" s="8" t="s">
        <v>312</v>
      </c>
      <c r="H117" s="8" t="s">
        <v>313</v>
      </c>
      <c r="I117" s="8" t="s">
        <v>12</v>
      </c>
      <c r="J117" s="8" t="s">
        <v>314</v>
      </c>
      <c r="K117" s="8" t="s">
        <v>315</v>
      </c>
      <c r="L117" s="9" t="s">
        <v>316</v>
      </c>
      <c r="M117" s="8" t="s">
        <v>160</v>
      </c>
      <c r="N117" s="8" t="s">
        <v>317</v>
      </c>
      <c r="O117" s="10">
        <v>43011.710110069398</v>
      </c>
      <c r="P117" s="8"/>
      <c r="Q117" s="4"/>
      <c r="R117" s="4"/>
    </row>
    <row r="118" spans="1:18" s="6" customFormat="1">
      <c r="A118" s="4">
        <v>23</v>
      </c>
      <c r="B118" s="7" t="s">
        <v>1386</v>
      </c>
      <c r="C118" s="7" t="s">
        <v>1193</v>
      </c>
      <c r="D118" s="8" t="s">
        <v>61</v>
      </c>
      <c r="E118" s="8" t="s">
        <v>300</v>
      </c>
      <c r="F118" s="8" t="s">
        <v>301</v>
      </c>
      <c r="G118" s="8" t="s">
        <v>302</v>
      </c>
      <c r="H118" s="8" t="s">
        <v>303</v>
      </c>
      <c r="I118" s="8" t="s">
        <v>9</v>
      </c>
      <c r="J118" s="8" t="s">
        <v>304</v>
      </c>
      <c r="K118" s="8" t="s">
        <v>305</v>
      </c>
      <c r="L118" s="9" t="s">
        <v>306</v>
      </c>
      <c r="M118" s="8" t="s">
        <v>160</v>
      </c>
      <c r="N118" s="8" t="s">
        <v>307</v>
      </c>
      <c r="O118" s="10">
        <v>43104.525167164298</v>
      </c>
      <c r="P118" s="8" t="s">
        <v>308</v>
      </c>
      <c r="Q118" s="4"/>
      <c r="R118" s="4"/>
    </row>
    <row r="119" spans="1:18" s="6" customFormat="1">
      <c r="A119" s="4">
        <v>55</v>
      </c>
      <c r="B119" s="7"/>
      <c r="C119" s="7" t="s">
        <v>1192</v>
      </c>
      <c r="D119" s="8" t="s">
        <v>898</v>
      </c>
      <c r="E119" s="8" t="s">
        <v>45</v>
      </c>
      <c r="F119" s="8" t="s">
        <v>899</v>
      </c>
      <c r="G119" s="8" t="s">
        <v>900</v>
      </c>
      <c r="H119" s="8" t="s">
        <v>901</v>
      </c>
      <c r="I119" s="8" t="s">
        <v>32</v>
      </c>
      <c r="J119" s="8" t="s">
        <v>902</v>
      </c>
      <c r="K119" s="8" t="s">
        <v>903</v>
      </c>
      <c r="L119" s="11" t="s">
        <v>904</v>
      </c>
      <c r="M119" s="8" t="s">
        <v>160</v>
      </c>
      <c r="N119" s="8" t="s">
        <v>905</v>
      </c>
      <c r="O119" s="10">
        <v>43011.726077199099</v>
      </c>
      <c r="P119" s="8"/>
      <c r="Q119" s="4"/>
      <c r="R119" s="4"/>
    </row>
    <row r="120" spans="1:18" s="6" customFormat="1">
      <c r="A120" s="4">
        <v>83</v>
      </c>
      <c r="B120" s="7"/>
      <c r="C120" s="7" t="s">
        <v>1195</v>
      </c>
      <c r="D120" s="8" t="s">
        <v>609</v>
      </c>
      <c r="E120" s="8" t="s">
        <v>610</v>
      </c>
      <c r="F120" s="8" t="s">
        <v>611</v>
      </c>
      <c r="G120" s="8" t="s">
        <v>612</v>
      </c>
      <c r="H120" s="8" t="s">
        <v>50</v>
      </c>
      <c r="I120" s="8" t="s">
        <v>31</v>
      </c>
      <c r="J120" s="8" t="s">
        <v>51</v>
      </c>
      <c r="K120" s="8" t="s">
        <v>613</v>
      </c>
      <c r="L120" s="11" t="s">
        <v>614</v>
      </c>
      <c r="M120" s="8" t="s">
        <v>160</v>
      </c>
      <c r="N120" s="8" t="s">
        <v>615</v>
      </c>
      <c r="O120" s="10">
        <v>43011.703288044002</v>
      </c>
      <c r="P120" s="8"/>
      <c r="Q120" s="4"/>
      <c r="R120" s="4"/>
    </row>
    <row r="121" spans="1:18" s="6" customFormat="1">
      <c r="A121" s="4">
        <v>22</v>
      </c>
      <c r="B121" s="7" t="s">
        <v>1386</v>
      </c>
      <c r="C121" s="7" t="s">
        <v>1193</v>
      </c>
      <c r="D121" s="8" t="s">
        <v>75</v>
      </c>
      <c r="E121" s="8" t="s">
        <v>206</v>
      </c>
      <c r="F121" s="8" t="s">
        <v>207</v>
      </c>
      <c r="G121" s="8" t="s">
        <v>208</v>
      </c>
      <c r="H121" s="8" t="s">
        <v>209</v>
      </c>
      <c r="I121" s="8" t="s">
        <v>32</v>
      </c>
      <c r="J121" s="8" t="s">
        <v>210</v>
      </c>
      <c r="K121" s="8" t="s">
        <v>211</v>
      </c>
      <c r="L121" s="9" t="s">
        <v>212</v>
      </c>
      <c r="M121" s="8" t="s">
        <v>160</v>
      </c>
      <c r="N121" s="8" t="s">
        <v>213</v>
      </c>
      <c r="O121" s="10">
        <v>43096.4644577199</v>
      </c>
      <c r="P121" s="8"/>
      <c r="Q121" s="4"/>
      <c r="R121" s="4"/>
    </row>
    <row r="122" spans="1:18" s="6" customFormat="1">
      <c r="A122" s="4">
        <v>8</v>
      </c>
      <c r="B122" s="7" t="s">
        <v>1384</v>
      </c>
      <c r="C122" s="7" t="s">
        <v>1190</v>
      </c>
      <c r="D122" s="8" t="s">
        <v>69</v>
      </c>
      <c r="E122" s="8" t="s">
        <v>1221</v>
      </c>
      <c r="F122" s="8" t="s">
        <v>1234</v>
      </c>
      <c r="G122" s="8" t="s">
        <v>1222</v>
      </c>
      <c r="H122" s="8" t="s">
        <v>184</v>
      </c>
      <c r="I122" s="8" t="s">
        <v>9</v>
      </c>
      <c r="J122" s="8" t="s">
        <v>185</v>
      </c>
      <c r="K122" s="8" t="s">
        <v>1235</v>
      </c>
      <c r="L122" s="9" t="s">
        <v>1236</v>
      </c>
      <c r="M122" s="8" t="s">
        <v>160</v>
      </c>
      <c r="N122" s="8" t="s">
        <v>1237</v>
      </c>
      <c r="O122" s="10">
        <v>43113.480230011599</v>
      </c>
      <c r="P122" s="8" t="s">
        <v>1238</v>
      </c>
      <c r="Q122" s="4"/>
      <c r="R122" s="4"/>
    </row>
    <row r="123" spans="1:18" s="6" customFormat="1">
      <c r="A123" s="4">
        <v>120</v>
      </c>
      <c r="B123" s="7"/>
      <c r="C123" s="7" t="s">
        <v>1202</v>
      </c>
      <c r="D123" s="8" t="s">
        <v>881</v>
      </c>
      <c r="E123" s="8" t="s">
        <v>882</v>
      </c>
      <c r="F123" s="8" t="s">
        <v>883</v>
      </c>
      <c r="G123" s="8" t="s">
        <v>884</v>
      </c>
      <c r="H123" s="8" t="s">
        <v>885</v>
      </c>
      <c r="I123" s="8" t="s">
        <v>24</v>
      </c>
      <c r="J123" s="8" t="s">
        <v>886</v>
      </c>
      <c r="K123" s="8" t="s">
        <v>887</v>
      </c>
      <c r="L123" s="11" t="s">
        <v>888</v>
      </c>
      <c r="M123" s="8" t="s">
        <v>160</v>
      </c>
      <c r="N123" s="8" t="s">
        <v>889</v>
      </c>
      <c r="O123" s="10">
        <v>43026.894776539397</v>
      </c>
      <c r="P123" s="8"/>
      <c r="Q123" s="4"/>
      <c r="R123" s="4"/>
    </row>
    <row r="124" spans="1:18" s="6" customFormat="1">
      <c r="A124" s="4">
        <v>82</v>
      </c>
      <c r="B124" s="7"/>
      <c r="C124" s="7" t="s">
        <v>1195</v>
      </c>
      <c r="D124" s="8" t="s">
        <v>631</v>
      </c>
      <c r="E124" s="8" t="s">
        <v>632</v>
      </c>
      <c r="F124" s="8" t="s">
        <v>633</v>
      </c>
      <c r="G124" s="8" t="s">
        <v>634</v>
      </c>
      <c r="H124" s="8" t="s">
        <v>635</v>
      </c>
      <c r="I124" s="8" t="s">
        <v>32</v>
      </c>
      <c r="J124" s="8" t="s">
        <v>636</v>
      </c>
      <c r="K124" s="8" t="s">
        <v>637</v>
      </c>
      <c r="L124" s="11" t="s">
        <v>638</v>
      </c>
      <c r="M124" s="8" t="s">
        <v>160</v>
      </c>
      <c r="N124" s="8" t="s">
        <v>639</v>
      </c>
      <c r="O124" s="10">
        <v>43026.400272338004</v>
      </c>
      <c r="P124" s="8"/>
      <c r="Q124" s="4"/>
      <c r="R124" s="4"/>
    </row>
    <row r="125" spans="1:18" s="6" customFormat="1">
      <c r="A125" s="4">
        <v>34</v>
      </c>
      <c r="B125" s="7" t="s">
        <v>1386</v>
      </c>
      <c r="C125" s="7" t="s">
        <v>1194</v>
      </c>
      <c r="D125" s="8" t="s">
        <v>246</v>
      </c>
      <c r="E125" s="8" t="s">
        <v>247</v>
      </c>
      <c r="F125" s="8" t="s">
        <v>248</v>
      </c>
      <c r="G125" s="8" t="s">
        <v>249</v>
      </c>
      <c r="H125" s="8" t="s">
        <v>128</v>
      </c>
      <c r="I125" s="8" t="s">
        <v>32</v>
      </c>
      <c r="J125" s="8" t="s">
        <v>129</v>
      </c>
      <c r="K125" s="8" t="s">
        <v>250</v>
      </c>
      <c r="L125" s="11" t="s">
        <v>251</v>
      </c>
      <c r="M125" s="8" t="s">
        <v>160</v>
      </c>
      <c r="N125" s="8" t="s">
        <v>252</v>
      </c>
      <c r="O125" s="10">
        <v>43011.716786423603</v>
      </c>
      <c r="P125" s="8"/>
      <c r="Q125" s="4"/>
      <c r="R125" s="4"/>
    </row>
    <row r="126" spans="1:18" s="6" customFormat="1">
      <c r="A126" s="4">
        <v>39</v>
      </c>
      <c r="B126" s="7" t="s">
        <v>1392</v>
      </c>
      <c r="C126" s="7" t="s">
        <v>1194</v>
      </c>
      <c r="D126" s="8" t="s">
        <v>246</v>
      </c>
      <c r="E126" s="8" t="s">
        <v>247</v>
      </c>
      <c r="F126" s="8" t="s">
        <v>248</v>
      </c>
      <c r="G126" s="8" t="s">
        <v>249</v>
      </c>
      <c r="H126" s="8" t="s">
        <v>128</v>
      </c>
      <c r="I126" s="8" t="s">
        <v>32</v>
      </c>
      <c r="J126" s="8" t="s">
        <v>129</v>
      </c>
      <c r="K126" s="8" t="s">
        <v>250</v>
      </c>
      <c r="L126" s="9" t="s">
        <v>251</v>
      </c>
      <c r="M126" s="8" t="s">
        <v>160</v>
      </c>
      <c r="N126" s="8" t="s">
        <v>252</v>
      </c>
      <c r="O126" s="10">
        <v>43095.393338888898</v>
      </c>
      <c r="P126" s="8"/>
      <c r="Q126" s="4"/>
      <c r="R126" s="4"/>
    </row>
    <row r="127" spans="1:18" s="6" customFormat="1">
      <c r="A127" s="4">
        <v>15</v>
      </c>
      <c r="B127" s="7" t="s">
        <v>1391</v>
      </c>
      <c r="C127" s="7" t="s">
        <v>1193</v>
      </c>
      <c r="D127" s="8" t="s">
        <v>154</v>
      </c>
      <c r="E127" s="8" t="s">
        <v>155</v>
      </c>
      <c r="F127" s="8" t="s">
        <v>156</v>
      </c>
      <c r="G127" s="8" t="s">
        <v>157</v>
      </c>
      <c r="H127" s="8" t="s">
        <v>70</v>
      </c>
      <c r="I127" s="8" t="s">
        <v>24</v>
      </c>
      <c r="J127" s="8" t="s">
        <v>71</v>
      </c>
      <c r="K127" s="8" t="s">
        <v>158</v>
      </c>
      <c r="L127" s="9" t="s">
        <v>159</v>
      </c>
      <c r="M127" s="8" t="s">
        <v>160</v>
      </c>
      <c r="N127" s="8" t="s">
        <v>161</v>
      </c>
      <c r="O127" s="10">
        <v>43011.699794328699</v>
      </c>
      <c r="P127" s="8" t="s">
        <v>162</v>
      </c>
      <c r="Q127" s="4"/>
      <c r="R127" s="4"/>
    </row>
    <row r="128" spans="1:18" s="6" customFormat="1">
      <c r="A128" s="4">
        <v>6</v>
      </c>
      <c r="B128" s="7" t="s">
        <v>1384</v>
      </c>
      <c r="C128" s="7" t="s">
        <v>1189</v>
      </c>
      <c r="D128" s="8" t="s">
        <v>318</v>
      </c>
      <c r="E128" s="8" t="s">
        <v>319</v>
      </c>
      <c r="F128" s="8" t="s">
        <v>320</v>
      </c>
      <c r="G128" s="8" t="s">
        <v>321</v>
      </c>
      <c r="H128" s="8" t="s">
        <v>322</v>
      </c>
      <c r="I128" s="8" t="s">
        <v>31</v>
      </c>
      <c r="J128" s="8" t="s">
        <v>323</v>
      </c>
      <c r="K128" s="8" t="s">
        <v>324</v>
      </c>
      <c r="L128" s="9" t="s">
        <v>325</v>
      </c>
      <c r="M128" s="8" t="s">
        <v>10</v>
      </c>
      <c r="N128" s="8" t="s">
        <v>326</v>
      </c>
      <c r="O128" s="10">
        <v>43081.563515127302</v>
      </c>
      <c r="P128" s="8"/>
      <c r="Q128" s="4"/>
      <c r="R128" s="4"/>
    </row>
    <row r="129" spans="1:18" s="6" customFormat="1">
      <c r="A129" s="4">
        <v>119</v>
      </c>
      <c r="B129" s="7"/>
      <c r="C129" s="7" t="s">
        <v>1202</v>
      </c>
      <c r="D129" s="8" t="s">
        <v>482</v>
      </c>
      <c r="E129" s="8" t="s">
        <v>483</v>
      </c>
      <c r="F129" s="8" t="s">
        <v>484</v>
      </c>
      <c r="G129" s="8" t="s">
        <v>485</v>
      </c>
      <c r="H129" s="8" t="s">
        <v>486</v>
      </c>
      <c r="I129" s="8" t="s">
        <v>24</v>
      </c>
      <c r="J129" s="8" t="s">
        <v>487</v>
      </c>
      <c r="K129" s="8" t="s">
        <v>488</v>
      </c>
      <c r="L129" s="11" t="s">
        <v>489</v>
      </c>
      <c r="M129" s="8" t="s">
        <v>10</v>
      </c>
      <c r="N129" s="8" t="s">
        <v>490</v>
      </c>
      <c r="O129" s="10">
        <v>43026.392991782399</v>
      </c>
      <c r="P129" s="8" t="s">
        <v>491</v>
      </c>
      <c r="Q129" s="4"/>
      <c r="R129" s="4"/>
    </row>
    <row r="130" spans="1:18" s="6" customFormat="1">
      <c r="A130" s="4">
        <v>140</v>
      </c>
      <c r="B130" s="7"/>
      <c r="C130" s="7" t="s">
        <v>1204</v>
      </c>
      <c r="D130" s="8" t="s">
        <v>66</v>
      </c>
      <c r="E130" s="8" t="s">
        <v>74</v>
      </c>
      <c r="F130" s="8" t="s">
        <v>658</v>
      </c>
      <c r="G130" s="8" t="s">
        <v>659</v>
      </c>
      <c r="H130" s="8" t="s">
        <v>660</v>
      </c>
      <c r="I130" s="8" t="s">
        <v>9</v>
      </c>
      <c r="J130" s="8" t="s">
        <v>661</v>
      </c>
      <c r="K130" s="8" t="s">
        <v>662</v>
      </c>
      <c r="L130" s="11" t="s">
        <v>663</v>
      </c>
      <c r="M130" s="8" t="s">
        <v>10</v>
      </c>
      <c r="N130" s="8" t="s">
        <v>664</v>
      </c>
      <c r="O130" s="10">
        <v>43046.759938541698</v>
      </c>
      <c r="P130" s="8"/>
      <c r="Q130" s="4"/>
      <c r="R130" s="4"/>
    </row>
    <row r="131" spans="1:18" s="6" customFormat="1">
      <c r="A131" s="4">
        <v>44</v>
      </c>
      <c r="B131" s="7"/>
      <c r="C131" s="7" t="s">
        <v>1192</v>
      </c>
      <c r="D131" s="8" t="s">
        <v>237</v>
      </c>
      <c r="E131" s="8" t="s">
        <v>238</v>
      </c>
      <c r="F131" s="8" t="s">
        <v>239</v>
      </c>
      <c r="G131" s="8" t="s">
        <v>240</v>
      </c>
      <c r="H131" s="8" t="s">
        <v>241</v>
      </c>
      <c r="I131" s="8" t="s">
        <v>31</v>
      </c>
      <c r="J131" s="8" t="s">
        <v>242</v>
      </c>
      <c r="K131" s="8" t="s">
        <v>243</v>
      </c>
      <c r="L131" s="9" t="s">
        <v>244</v>
      </c>
      <c r="M131" s="8" t="s">
        <v>10</v>
      </c>
      <c r="N131" s="8" t="s">
        <v>245</v>
      </c>
      <c r="O131" s="10">
        <v>43026.633334803199</v>
      </c>
      <c r="P131" s="8"/>
      <c r="Q131" s="4"/>
      <c r="R131" s="4"/>
    </row>
    <row r="132" spans="1:18" s="6" customFormat="1">
      <c r="A132" s="4">
        <v>54</v>
      </c>
      <c r="B132" s="7"/>
      <c r="C132" s="7" t="s">
        <v>1192</v>
      </c>
      <c r="D132" s="8" t="s">
        <v>518</v>
      </c>
      <c r="E132" s="8" t="s">
        <v>519</v>
      </c>
      <c r="F132" s="8" t="s">
        <v>520</v>
      </c>
      <c r="G132" s="8" t="s">
        <v>521</v>
      </c>
      <c r="H132" s="8" t="s">
        <v>522</v>
      </c>
      <c r="I132" s="8" t="s">
        <v>31</v>
      </c>
      <c r="J132" s="8" t="s">
        <v>523</v>
      </c>
      <c r="K132" s="8" t="s">
        <v>524</v>
      </c>
      <c r="L132" s="11" t="s">
        <v>525</v>
      </c>
      <c r="M132" s="8" t="s">
        <v>10</v>
      </c>
      <c r="N132" s="8" t="s">
        <v>526</v>
      </c>
      <c r="O132" s="10">
        <v>43011.715801770799</v>
      </c>
      <c r="P132" s="8"/>
      <c r="Q132" s="4"/>
      <c r="R132" s="4"/>
    </row>
    <row r="133" spans="1:18" s="6" customFormat="1">
      <c r="A133" s="4">
        <v>49</v>
      </c>
      <c r="B133" s="7"/>
      <c r="C133" s="7" t="s">
        <v>1192</v>
      </c>
      <c r="D133" s="8" t="s">
        <v>142</v>
      </c>
      <c r="E133" s="8" t="s">
        <v>143</v>
      </c>
      <c r="F133" s="8" t="s">
        <v>144</v>
      </c>
      <c r="G133" s="8" t="s">
        <v>145</v>
      </c>
      <c r="H133" s="8" t="s">
        <v>52</v>
      </c>
      <c r="I133" s="8" t="s">
        <v>24</v>
      </c>
      <c r="J133" s="8" t="s">
        <v>146</v>
      </c>
      <c r="K133" s="8" t="s">
        <v>147</v>
      </c>
      <c r="L133" s="9" t="s">
        <v>148</v>
      </c>
      <c r="M133" s="8" t="s">
        <v>10</v>
      </c>
      <c r="N133" s="8" t="s">
        <v>149</v>
      </c>
      <c r="O133" s="10">
        <v>43106.512246874998</v>
      </c>
      <c r="P133" s="8"/>
      <c r="Q133" s="4"/>
      <c r="R133" s="4"/>
    </row>
    <row r="134" spans="1:18" s="6" customFormat="1">
      <c r="A134" s="4">
        <v>81</v>
      </c>
      <c r="B134" s="7"/>
      <c r="C134" s="7" t="s">
        <v>1195</v>
      </c>
      <c r="D134" s="8" t="s">
        <v>752</v>
      </c>
      <c r="E134" s="8" t="s">
        <v>753</v>
      </c>
      <c r="F134" s="8" t="s">
        <v>754</v>
      </c>
      <c r="G134" s="8" t="s">
        <v>755</v>
      </c>
      <c r="H134" s="8" t="s">
        <v>17</v>
      </c>
      <c r="I134" s="8" t="s">
        <v>9</v>
      </c>
      <c r="J134" s="8" t="s">
        <v>18</v>
      </c>
      <c r="K134" s="8" t="s">
        <v>756</v>
      </c>
      <c r="L134" s="11" t="s">
        <v>757</v>
      </c>
      <c r="M134" s="8" t="s">
        <v>10</v>
      </c>
      <c r="N134" s="8" t="s">
        <v>758</v>
      </c>
      <c r="O134" s="10">
        <v>43052.3217351852</v>
      </c>
      <c r="P134" s="8"/>
      <c r="Q134" s="4"/>
      <c r="R134" s="4"/>
    </row>
    <row r="135" spans="1:18" s="6" customFormat="1" ht="20">
      <c r="A135" s="4">
        <v>11</v>
      </c>
      <c r="B135" s="7"/>
      <c r="C135" s="7" t="s">
        <v>1389</v>
      </c>
      <c r="D135" s="8" t="s">
        <v>171</v>
      </c>
      <c r="E135" s="8" t="s">
        <v>199</v>
      </c>
      <c r="F135" s="8">
        <v>153068</v>
      </c>
      <c r="G135" s="8" t="s">
        <v>200</v>
      </c>
      <c r="H135" s="8" t="s">
        <v>201</v>
      </c>
      <c r="I135" s="8" t="s">
        <v>12</v>
      </c>
      <c r="J135" s="8" t="s">
        <v>202</v>
      </c>
      <c r="K135" s="8" t="s">
        <v>203</v>
      </c>
      <c r="L135" s="9" t="s">
        <v>204</v>
      </c>
      <c r="M135" s="8" t="s">
        <v>10</v>
      </c>
      <c r="N135" s="8" t="s">
        <v>205</v>
      </c>
      <c r="O135" s="10">
        <v>43011.709271296299</v>
      </c>
      <c r="P135" s="8"/>
      <c r="Q135" s="4"/>
      <c r="R135" s="4"/>
    </row>
    <row r="136" spans="1:18" s="6" customFormat="1">
      <c r="A136" s="4">
        <v>10</v>
      </c>
      <c r="B136" s="7"/>
      <c r="C136" s="7" t="s">
        <v>1190</v>
      </c>
      <c r="D136" s="8" t="s">
        <v>106</v>
      </c>
      <c r="E136" s="8" t="s">
        <v>1271</v>
      </c>
      <c r="F136" s="8" t="s">
        <v>1272</v>
      </c>
      <c r="G136" s="8" t="s">
        <v>1273</v>
      </c>
      <c r="H136" s="8" t="s">
        <v>86</v>
      </c>
      <c r="I136" s="8" t="s">
        <v>12</v>
      </c>
      <c r="J136" s="8" t="s">
        <v>87</v>
      </c>
      <c r="K136" s="8" t="s">
        <v>1274</v>
      </c>
      <c r="L136" s="9" t="s">
        <v>1275</v>
      </c>
      <c r="M136" s="8" t="s">
        <v>10</v>
      </c>
      <c r="N136" s="8" t="s">
        <v>1276</v>
      </c>
      <c r="O136" s="10">
        <v>43110.509765393501</v>
      </c>
      <c r="P136" s="8"/>
      <c r="Q136" s="4"/>
      <c r="R136" s="4"/>
    </row>
    <row r="137" spans="1:18" s="6" customFormat="1">
      <c r="A137" s="4">
        <v>53</v>
      </c>
      <c r="B137" s="7"/>
      <c r="C137" s="7" t="s">
        <v>1192</v>
      </c>
      <c r="D137" s="8" t="s">
        <v>118</v>
      </c>
      <c r="E137" s="8" t="s">
        <v>76</v>
      </c>
      <c r="F137" s="8" t="s">
        <v>920</v>
      </c>
      <c r="G137" s="8" t="s">
        <v>921</v>
      </c>
      <c r="H137" s="8" t="s">
        <v>77</v>
      </c>
      <c r="I137" s="8" t="s">
        <v>9</v>
      </c>
      <c r="J137" s="8" t="s">
        <v>63</v>
      </c>
      <c r="K137" s="8" t="s">
        <v>922</v>
      </c>
      <c r="L137" s="11" t="s">
        <v>78</v>
      </c>
      <c r="M137" s="8" t="s">
        <v>10</v>
      </c>
      <c r="N137" s="8" t="s">
        <v>923</v>
      </c>
      <c r="O137" s="10">
        <v>43018.561405405097</v>
      </c>
      <c r="P137" s="8"/>
      <c r="Q137" s="4"/>
      <c r="R137" s="4"/>
    </row>
    <row r="138" spans="1:18" s="6" customFormat="1">
      <c r="A138" s="4">
        <v>52</v>
      </c>
      <c r="B138" s="7"/>
      <c r="C138" s="7" t="s">
        <v>1192</v>
      </c>
      <c r="D138" s="8" t="s">
        <v>467</v>
      </c>
      <c r="E138" s="8" t="s">
        <v>468</v>
      </c>
      <c r="F138" s="8" t="s">
        <v>469</v>
      </c>
      <c r="G138" s="8" t="s">
        <v>470</v>
      </c>
      <c r="H138" s="8" t="s">
        <v>94</v>
      </c>
      <c r="I138" s="8" t="s">
        <v>24</v>
      </c>
      <c r="J138" s="8" t="s">
        <v>471</v>
      </c>
      <c r="K138" s="8" t="s">
        <v>472</v>
      </c>
      <c r="L138" s="11" t="s">
        <v>473</v>
      </c>
      <c r="M138" s="8" t="s">
        <v>10</v>
      </c>
      <c r="N138" s="8" t="s">
        <v>474</v>
      </c>
      <c r="O138" s="10">
        <v>43015.7006418171</v>
      </c>
      <c r="P138" s="8" t="s">
        <v>475</v>
      </c>
      <c r="Q138" s="4"/>
      <c r="R138" s="4"/>
    </row>
    <row r="139" spans="1:18" s="6" customFormat="1">
      <c r="A139" s="4">
        <v>40</v>
      </c>
      <c r="B139" s="7"/>
      <c r="C139" s="7" t="s">
        <v>1205</v>
      </c>
      <c r="D139" s="8" t="s">
        <v>457</v>
      </c>
      <c r="E139" s="8" t="s">
        <v>458</v>
      </c>
      <c r="F139" s="8" t="s">
        <v>459</v>
      </c>
      <c r="G139" s="8" t="s">
        <v>460</v>
      </c>
      <c r="H139" s="8" t="s">
        <v>461</v>
      </c>
      <c r="I139" s="8" t="s">
        <v>31</v>
      </c>
      <c r="J139" s="8" t="s">
        <v>462</v>
      </c>
      <c r="K139" s="8" t="s">
        <v>463</v>
      </c>
      <c r="L139" s="11" t="s">
        <v>464</v>
      </c>
      <c r="M139" s="8" t="s">
        <v>10</v>
      </c>
      <c r="N139" s="8" t="s">
        <v>465</v>
      </c>
      <c r="O139" s="10">
        <v>43089.604762847201</v>
      </c>
      <c r="P139" s="8" t="s">
        <v>466</v>
      </c>
      <c r="Q139" s="4"/>
      <c r="R139" s="4"/>
    </row>
    <row r="140" spans="1:18" s="6" customFormat="1" ht="20">
      <c r="A140" s="4">
        <v>3</v>
      </c>
      <c r="B140" s="7"/>
      <c r="C140" s="7" t="s">
        <v>1197</v>
      </c>
      <c r="D140" s="8" t="s">
        <v>163</v>
      </c>
      <c r="E140" s="8" t="s">
        <v>164</v>
      </c>
      <c r="F140" s="8" t="s">
        <v>165</v>
      </c>
      <c r="G140" s="8" t="s">
        <v>166</v>
      </c>
      <c r="H140" s="8" t="s">
        <v>88</v>
      </c>
      <c r="I140" s="8" t="s">
        <v>9</v>
      </c>
      <c r="J140" s="8" t="s">
        <v>89</v>
      </c>
      <c r="K140" s="8" t="s">
        <v>167</v>
      </c>
      <c r="L140" s="9" t="s">
        <v>168</v>
      </c>
      <c r="M140" s="8" t="s">
        <v>10</v>
      </c>
      <c r="N140" s="8" t="s">
        <v>169</v>
      </c>
      <c r="O140" s="10">
        <v>43034.6913815972</v>
      </c>
      <c r="P140" s="8" t="s">
        <v>170</v>
      </c>
      <c r="Q140" s="4"/>
      <c r="R140" s="4"/>
    </row>
    <row r="141" spans="1:18" s="6" customFormat="1" ht="20">
      <c r="A141" s="4">
        <v>1</v>
      </c>
      <c r="B141" s="7"/>
      <c r="C141" s="7" t="s">
        <v>1198</v>
      </c>
      <c r="D141" s="8" t="s">
        <v>101</v>
      </c>
      <c r="E141" s="8" t="s">
        <v>220</v>
      </c>
      <c r="F141" s="8" t="s">
        <v>221</v>
      </c>
      <c r="G141" s="8" t="s">
        <v>222</v>
      </c>
      <c r="H141" s="8" t="s">
        <v>223</v>
      </c>
      <c r="I141" s="8" t="s">
        <v>12</v>
      </c>
      <c r="J141" s="8" t="s">
        <v>224</v>
      </c>
      <c r="K141" s="8" t="s">
        <v>225</v>
      </c>
      <c r="L141" s="9" t="s">
        <v>226</v>
      </c>
      <c r="M141" s="8" t="s">
        <v>10</v>
      </c>
      <c r="N141" s="8" t="s">
        <v>227</v>
      </c>
      <c r="O141" s="10">
        <v>43011.7000569792</v>
      </c>
      <c r="P141" s="8"/>
      <c r="Q141" s="4"/>
      <c r="R141" s="4"/>
    </row>
    <row r="142" spans="1:18" s="6" customFormat="1">
      <c r="A142" s="4">
        <v>118</v>
      </c>
      <c r="B142" s="7"/>
      <c r="C142" s="7" t="s">
        <v>1202</v>
      </c>
      <c r="D142" s="8" t="s">
        <v>37</v>
      </c>
      <c r="E142" s="8" t="s">
        <v>1044</v>
      </c>
      <c r="F142" s="8" t="s">
        <v>1045</v>
      </c>
      <c r="G142" s="8" t="s">
        <v>1046</v>
      </c>
      <c r="H142" s="8" t="s">
        <v>1047</v>
      </c>
      <c r="I142" s="8" t="s">
        <v>24</v>
      </c>
      <c r="J142" s="8" t="s">
        <v>1048</v>
      </c>
      <c r="K142" s="8" t="s">
        <v>1049</v>
      </c>
      <c r="L142" s="11" t="s">
        <v>1050</v>
      </c>
      <c r="M142" s="8" t="s">
        <v>10</v>
      </c>
      <c r="N142" s="8" t="s">
        <v>1051</v>
      </c>
      <c r="O142" s="10">
        <v>43069.888122222197</v>
      </c>
      <c r="P142" s="8"/>
      <c r="Q142" s="4"/>
      <c r="R142" s="4"/>
    </row>
    <row r="143" spans="1:18" s="6" customFormat="1">
      <c r="A143" s="4">
        <v>143</v>
      </c>
      <c r="B143" s="7"/>
      <c r="C143" s="7" t="s">
        <v>1196</v>
      </c>
      <c r="D143" s="8" t="s">
        <v>253</v>
      </c>
      <c r="E143" s="8" t="s">
        <v>254</v>
      </c>
      <c r="F143" s="8" t="s">
        <v>255</v>
      </c>
      <c r="G143" s="8" t="s">
        <v>256</v>
      </c>
      <c r="H143" s="8" t="s">
        <v>257</v>
      </c>
      <c r="I143" s="8" t="s">
        <v>12</v>
      </c>
      <c r="J143" s="8" t="s">
        <v>258</v>
      </c>
      <c r="K143" s="8" t="s">
        <v>259</v>
      </c>
      <c r="L143" s="9" t="s">
        <v>260</v>
      </c>
      <c r="M143" s="8" t="s">
        <v>10</v>
      </c>
      <c r="N143" s="8" t="s">
        <v>261</v>
      </c>
      <c r="O143" s="10">
        <v>43023.713079664398</v>
      </c>
      <c r="P143" s="8"/>
      <c r="Q143" s="4"/>
      <c r="R143" s="4"/>
    </row>
    <row r="144" spans="1:18">
      <c r="A144" s="4">
        <v>25</v>
      </c>
      <c r="B144" s="7"/>
      <c r="C144" s="7" t="s">
        <v>1194</v>
      </c>
      <c r="D144" s="8" t="s">
        <v>48</v>
      </c>
      <c r="E144" s="8" t="s">
        <v>16</v>
      </c>
      <c r="F144" s="8" t="s">
        <v>366</v>
      </c>
      <c r="G144" s="8" t="s">
        <v>367</v>
      </c>
      <c r="H144" s="8" t="s">
        <v>70</v>
      </c>
      <c r="I144" s="8" t="s">
        <v>24</v>
      </c>
      <c r="J144" s="8" t="s">
        <v>71</v>
      </c>
      <c r="K144" s="8" t="s">
        <v>368</v>
      </c>
      <c r="L144" s="9" t="s">
        <v>369</v>
      </c>
      <c r="M144" s="8" t="s">
        <v>10</v>
      </c>
      <c r="N144" s="8" t="s">
        <v>370</v>
      </c>
      <c r="O144" s="10">
        <v>43025.645662812502</v>
      </c>
      <c r="P144" s="8"/>
    </row>
    <row r="145" spans="1:18">
      <c r="A145" s="4">
        <v>26</v>
      </c>
      <c r="B145" s="7"/>
      <c r="C145" s="7" t="s">
        <v>1194</v>
      </c>
      <c r="D145" s="8" t="s">
        <v>401</v>
      </c>
      <c r="E145" s="8" t="s">
        <v>402</v>
      </c>
      <c r="F145" s="8" t="s">
        <v>403</v>
      </c>
      <c r="G145" s="8" t="s">
        <v>404</v>
      </c>
      <c r="H145" s="8" t="s">
        <v>405</v>
      </c>
      <c r="I145" s="8" t="s">
        <v>9</v>
      </c>
      <c r="J145" s="8" t="s">
        <v>406</v>
      </c>
      <c r="K145" s="8" t="s">
        <v>407</v>
      </c>
      <c r="L145" s="9" t="s">
        <v>408</v>
      </c>
      <c r="M145" s="8" t="s">
        <v>10</v>
      </c>
      <c r="N145" s="8" t="s">
        <v>409</v>
      </c>
      <c r="O145" s="10">
        <v>43011.704226620401</v>
      </c>
      <c r="P145" s="8"/>
    </row>
    <row r="146" spans="1:18" s="6" customFormat="1">
      <c r="A146" s="4">
        <v>20</v>
      </c>
      <c r="B146" s="7"/>
      <c r="C146" s="7" t="s">
        <v>1191</v>
      </c>
      <c r="D146" s="8" t="s">
        <v>180</v>
      </c>
      <c r="E146" s="8" t="s">
        <v>181</v>
      </c>
      <c r="F146" s="8" t="s">
        <v>182</v>
      </c>
      <c r="G146" s="8" t="s">
        <v>183</v>
      </c>
      <c r="H146" s="8" t="s">
        <v>184</v>
      </c>
      <c r="I146" s="8" t="s">
        <v>9</v>
      </c>
      <c r="J146" s="8" t="s">
        <v>185</v>
      </c>
      <c r="K146" s="8" t="s">
        <v>186</v>
      </c>
      <c r="L146" s="9" t="s">
        <v>187</v>
      </c>
      <c r="M146" s="8" t="s">
        <v>10</v>
      </c>
      <c r="N146" s="8" t="s">
        <v>188</v>
      </c>
      <c r="O146" s="10">
        <v>43059.6036346412</v>
      </c>
      <c r="P146" s="8"/>
      <c r="Q146" s="4"/>
      <c r="R146" s="4"/>
    </row>
    <row r="147" spans="1:18" s="6" customFormat="1">
      <c r="A147" s="4">
        <v>18</v>
      </c>
      <c r="B147" s="7"/>
      <c r="C147" s="7" t="s">
        <v>1193</v>
      </c>
      <c r="D147" s="8" t="s">
        <v>228</v>
      </c>
      <c r="E147" s="8" t="s">
        <v>229</v>
      </c>
      <c r="F147" s="8" t="s">
        <v>230</v>
      </c>
      <c r="G147" s="8" t="s">
        <v>231</v>
      </c>
      <c r="H147" s="8" t="s">
        <v>232</v>
      </c>
      <c r="I147" s="8" t="s">
        <v>24</v>
      </c>
      <c r="J147" s="8" t="s">
        <v>1188</v>
      </c>
      <c r="K147" s="8" t="s">
        <v>233</v>
      </c>
      <c r="L147" s="9" t="s">
        <v>234</v>
      </c>
      <c r="M147" s="8" t="s">
        <v>10</v>
      </c>
      <c r="N147" s="8" t="s">
        <v>235</v>
      </c>
      <c r="O147" s="10">
        <v>43011.712981284698</v>
      </c>
      <c r="P147" s="8" t="s">
        <v>236</v>
      </c>
      <c r="Q147" s="4"/>
      <c r="R147" s="4"/>
    </row>
    <row r="148" spans="1:18" s="6" customFormat="1" ht="20">
      <c r="A148" s="4">
        <v>7</v>
      </c>
      <c r="B148" s="7"/>
      <c r="C148" s="7" t="s">
        <v>1197</v>
      </c>
      <c r="D148" s="8" t="s">
        <v>118</v>
      </c>
      <c r="E148" s="8" t="s">
        <v>96</v>
      </c>
      <c r="F148" s="8" t="s">
        <v>150</v>
      </c>
      <c r="G148" s="8" t="s">
        <v>151</v>
      </c>
      <c r="H148" s="8" t="s">
        <v>97</v>
      </c>
      <c r="I148" s="8" t="s">
        <v>9</v>
      </c>
      <c r="J148" s="8" t="s">
        <v>98</v>
      </c>
      <c r="K148" s="8" t="s">
        <v>152</v>
      </c>
      <c r="L148" s="9" t="s">
        <v>99</v>
      </c>
      <c r="M148" s="8" t="s">
        <v>10</v>
      </c>
      <c r="N148" s="8" t="s">
        <v>100</v>
      </c>
      <c r="O148" s="10">
        <v>43082.475118020797</v>
      </c>
      <c r="P148" s="8" t="s">
        <v>153</v>
      </c>
      <c r="Q148" s="4"/>
      <c r="R148" s="4"/>
    </row>
    <row r="149" spans="1:18" s="6" customFormat="1">
      <c r="A149" s="4">
        <v>80</v>
      </c>
      <c r="B149" s="7"/>
      <c r="C149" s="7" t="s">
        <v>1195</v>
      </c>
      <c r="D149" s="8" t="s">
        <v>95</v>
      </c>
      <c r="E149" s="8" t="s">
        <v>1013</v>
      </c>
      <c r="F149" s="8" t="s">
        <v>1014</v>
      </c>
      <c r="G149" s="8" t="s">
        <v>1015</v>
      </c>
      <c r="H149" s="8" t="s">
        <v>1016</v>
      </c>
      <c r="I149" s="8" t="s">
        <v>24</v>
      </c>
      <c r="J149" s="8" t="s">
        <v>1017</v>
      </c>
      <c r="K149" s="8" t="s">
        <v>1018</v>
      </c>
      <c r="L149" s="11" t="s">
        <v>1019</v>
      </c>
      <c r="M149" s="8" t="s">
        <v>10</v>
      </c>
      <c r="N149" s="8" t="s">
        <v>1020</v>
      </c>
      <c r="O149" s="10">
        <v>43066.800211226902</v>
      </c>
      <c r="P149" s="8" t="s">
        <v>1021</v>
      </c>
      <c r="Q149" s="4"/>
      <c r="R149" s="4"/>
    </row>
    <row r="150" spans="1:18" s="6" customFormat="1">
      <c r="A150" s="4">
        <v>46</v>
      </c>
      <c r="B150" s="7"/>
      <c r="C150" s="7" t="s">
        <v>1192</v>
      </c>
      <c r="D150" s="8" t="s">
        <v>189</v>
      </c>
      <c r="E150" s="8" t="s">
        <v>190</v>
      </c>
      <c r="F150" s="8" t="s">
        <v>191</v>
      </c>
      <c r="G150" s="8" t="s">
        <v>192</v>
      </c>
      <c r="H150" s="8" t="s">
        <v>193</v>
      </c>
      <c r="I150" s="8" t="s">
        <v>9</v>
      </c>
      <c r="J150" s="8" t="s">
        <v>194</v>
      </c>
      <c r="K150" s="8" t="s">
        <v>195</v>
      </c>
      <c r="L150" s="9" t="s">
        <v>196</v>
      </c>
      <c r="M150" s="8" t="s">
        <v>10</v>
      </c>
      <c r="N150" s="8" t="s">
        <v>197</v>
      </c>
      <c r="O150" s="10">
        <v>43087.989540080998</v>
      </c>
      <c r="P150" s="8" t="s">
        <v>198</v>
      </c>
      <c r="Q150" s="4"/>
      <c r="R150" s="4"/>
    </row>
    <row r="151" spans="1:18" s="6" customFormat="1">
      <c r="A151" s="4">
        <v>29</v>
      </c>
      <c r="B151" s="7"/>
      <c r="C151" s="7" t="s">
        <v>1390</v>
      </c>
      <c r="D151" s="8" t="s">
        <v>75</v>
      </c>
      <c r="E151" s="8" t="s">
        <v>1258</v>
      </c>
      <c r="F151" s="8" t="s">
        <v>1259</v>
      </c>
      <c r="G151" s="8" t="s">
        <v>1260</v>
      </c>
      <c r="H151" s="8" t="s">
        <v>1211</v>
      </c>
      <c r="I151" s="8" t="s">
        <v>24</v>
      </c>
      <c r="J151" s="8" t="s">
        <v>1261</v>
      </c>
      <c r="K151" s="8" t="s">
        <v>1262</v>
      </c>
      <c r="L151" s="9" t="s">
        <v>1263</v>
      </c>
      <c r="M151" s="8" t="s">
        <v>10</v>
      </c>
      <c r="N151" s="8" t="s">
        <v>1264</v>
      </c>
      <c r="O151" s="10">
        <v>43129.3923929745</v>
      </c>
      <c r="P151" s="8"/>
      <c r="Q151" s="4"/>
      <c r="R151" s="4"/>
    </row>
    <row r="152" spans="1:18" s="6" customFormat="1">
      <c r="A152" s="4">
        <v>12</v>
      </c>
      <c r="B152" s="7" t="s">
        <v>1384</v>
      </c>
      <c r="C152" s="7" t="s">
        <v>1193</v>
      </c>
      <c r="D152" s="8" t="s">
        <v>340</v>
      </c>
      <c r="E152" s="8" t="s">
        <v>341</v>
      </c>
      <c r="F152" s="8" t="s">
        <v>342</v>
      </c>
      <c r="G152" s="8" t="s">
        <v>343</v>
      </c>
      <c r="H152" s="8" t="s">
        <v>39</v>
      </c>
      <c r="I152" s="8" t="s">
        <v>32</v>
      </c>
      <c r="J152" s="8" t="s">
        <v>40</v>
      </c>
      <c r="K152" s="8" t="s">
        <v>344</v>
      </c>
      <c r="L152" s="9" t="s">
        <v>345</v>
      </c>
      <c r="M152" s="8" t="s">
        <v>10</v>
      </c>
      <c r="N152" s="8" t="s">
        <v>346</v>
      </c>
      <c r="O152" s="10">
        <v>43011.699514317101</v>
      </c>
      <c r="P152" s="8" t="s">
        <v>347</v>
      </c>
      <c r="Q152" s="4"/>
      <c r="R152" s="4"/>
    </row>
    <row r="153" spans="1:18" s="6" customFormat="1">
      <c r="A153" s="4">
        <v>47</v>
      </c>
      <c r="B153" s="7"/>
      <c r="C153" s="7" t="s">
        <v>1192</v>
      </c>
      <c r="D153" s="8" t="s">
        <v>132</v>
      </c>
      <c r="E153" s="8" t="s">
        <v>133</v>
      </c>
      <c r="F153" s="8" t="s">
        <v>134</v>
      </c>
      <c r="G153" s="8" t="s">
        <v>135</v>
      </c>
      <c r="H153" s="8" t="s">
        <v>136</v>
      </c>
      <c r="I153" s="8" t="s">
        <v>31</v>
      </c>
      <c r="J153" s="8" t="s">
        <v>137</v>
      </c>
      <c r="K153" s="8" t="s">
        <v>138</v>
      </c>
      <c r="L153" s="9" t="s">
        <v>139</v>
      </c>
      <c r="M153" s="8" t="s">
        <v>10</v>
      </c>
      <c r="N153" s="8" t="s">
        <v>140</v>
      </c>
      <c r="O153" s="10">
        <v>43095.3913056366</v>
      </c>
      <c r="P153" s="8" t="s">
        <v>141</v>
      </c>
      <c r="Q153" s="4"/>
      <c r="R153" s="4"/>
    </row>
    <row r="154" spans="1:18" s="6" customFormat="1">
      <c r="A154" s="4">
        <v>16</v>
      </c>
      <c r="B154" s="7"/>
      <c r="C154" s="7" t="s">
        <v>1191</v>
      </c>
      <c r="D154" s="8" t="s">
        <v>387</v>
      </c>
      <c r="E154" s="8" t="s">
        <v>388</v>
      </c>
      <c r="F154" s="8" t="s">
        <v>389</v>
      </c>
      <c r="G154" s="8" t="s">
        <v>390</v>
      </c>
      <c r="H154" s="8" t="s">
        <v>39</v>
      </c>
      <c r="I154" s="8" t="s">
        <v>32</v>
      </c>
      <c r="J154" s="8" t="s">
        <v>40</v>
      </c>
      <c r="K154" s="8" t="s">
        <v>391</v>
      </c>
      <c r="L154" s="9" t="s">
        <v>81</v>
      </c>
      <c r="M154" s="8" t="s">
        <v>10</v>
      </c>
      <c r="N154" s="8" t="s">
        <v>82</v>
      </c>
      <c r="O154" s="10">
        <v>43011.7035561343</v>
      </c>
      <c r="P154" s="8"/>
      <c r="Q154" s="4"/>
      <c r="R154" s="4"/>
    </row>
    <row r="155" spans="1:18" s="6" customFormat="1" ht="20">
      <c r="A155" s="4">
        <v>5</v>
      </c>
      <c r="B155" s="7"/>
      <c r="C155" s="7" t="s">
        <v>1197</v>
      </c>
      <c r="D155" s="8" t="s">
        <v>171</v>
      </c>
      <c r="E155" s="8" t="s">
        <v>172</v>
      </c>
      <c r="F155" s="8" t="s">
        <v>173</v>
      </c>
      <c r="G155" s="8" t="s">
        <v>174</v>
      </c>
      <c r="H155" s="8" t="s">
        <v>175</v>
      </c>
      <c r="I155" s="8" t="s">
        <v>12</v>
      </c>
      <c r="J155" s="8" t="s">
        <v>176</v>
      </c>
      <c r="K155" s="8" t="s">
        <v>177</v>
      </c>
      <c r="L155" s="9" t="s">
        <v>178</v>
      </c>
      <c r="M155" s="8" t="s">
        <v>10</v>
      </c>
      <c r="N155" s="8" t="s">
        <v>179</v>
      </c>
      <c r="O155" s="10">
        <v>43078.496465625001</v>
      </c>
      <c r="P155" s="8"/>
      <c r="Q155" s="4"/>
      <c r="R155" s="4"/>
    </row>
    <row r="156" spans="1:18" s="6" customFormat="1">
      <c r="A156" s="4">
        <v>33</v>
      </c>
      <c r="B156" s="7"/>
      <c r="C156" s="7" t="s">
        <v>1194</v>
      </c>
      <c r="D156" s="8" t="s">
        <v>59</v>
      </c>
      <c r="E156" s="8" t="s">
        <v>443</v>
      </c>
      <c r="F156" s="8" t="s">
        <v>444</v>
      </c>
      <c r="G156" s="8" t="s">
        <v>445</v>
      </c>
      <c r="H156" s="8" t="s">
        <v>42</v>
      </c>
      <c r="I156" s="8" t="s">
        <v>31</v>
      </c>
      <c r="J156" s="8" t="s">
        <v>43</v>
      </c>
      <c r="K156" s="8" t="s">
        <v>446</v>
      </c>
      <c r="L156" s="11" t="s">
        <v>447</v>
      </c>
      <c r="M156" s="8" t="s">
        <v>10</v>
      </c>
      <c r="N156" s="8" t="s">
        <v>448</v>
      </c>
      <c r="O156" s="10">
        <v>43025.648858530098</v>
      </c>
      <c r="P156" s="8"/>
      <c r="Q156" s="4"/>
      <c r="R156" s="4"/>
    </row>
    <row r="157" spans="1:18" s="6" customFormat="1">
      <c r="A157" s="4">
        <v>79</v>
      </c>
      <c r="B157" s="7"/>
      <c r="C157" s="7" t="s">
        <v>1195</v>
      </c>
      <c r="D157" s="8" t="s">
        <v>288</v>
      </c>
      <c r="E157" s="8" t="s">
        <v>1131</v>
      </c>
      <c r="F157" s="8" t="s">
        <v>1132</v>
      </c>
      <c r="G157" s="8" t="s">
        <v>1133</v>
      </c>
      <c r="H157" s="8" t="s">
        <v>1134</v>
      </c>
      <c r="I157" s="8" t="s">
        <v>9</v>
      </c>
      <c r="J157" s="8" t="s">
        <v>1135</v>
      </c>
      <c r="K157" s="8" t="s">
        <v>1136</v>
      </c>
      <c r="L157" s="11" t="s">
        <v>1137</v>
      </c>
      <c r="M157" s="8" t="s">
        <v>10</v>
      </c>
      <c r="N157" s="8" t="s">
        <v>1138</v>
      </c>
      <c r="O157" s="10">
        <v>43011.713666585601</v>
      </c>
      <c r="P157" s="8"/>
      <c r="Q157" s="4"/>
      <c r="R157" s="4"/>
    </row>
    <row r="158" spans="1:18" s="6" customFormat="1">
      <c r="A158" s="4">
        <v>9</v>
      </c>
      <c r="B158" s="7"/>
      <c r="C158" s="7" t="s">
        <v>1190</v>
      </c>
      <c r="D158" s="8" t="s">
        <v>270</v>
      </c>
      <c r="E158" s="8" t="s">
        <v>271</v>
      </c>
      <c r="F158" s="8" t="s">
        <v>272</v>
      </c>
      <c r="G158" s="8" t="s">
        <v>273</v>
      </c>
      <c r="H158" s="8" t="s">
        <v>68</v>
      </c>
      <c r="I158" s="8" t="s">
        <v>32</v>
      </c>
      <c r="J158" s="8" t="s">
        <v>274</v>
      </c>
      <c r="K158" s="8" t="s">
        <v>275</v>
      </c>
      <c r="L158" s="9" t="s">
        <v>276</v>
      </c>
      <c r="M158" s="8" t="s">
        <v>10</v>
      </c>
      <c r="N158" s="8" t="s">
        <v>277</v>
      </c>
      <c r="O158" s="10">
        <v>43011.698119444402</v>
      </c>
      <c r="P158" s="8"/>
      <c r="Q158" s="4"/>
      <c r="R158" s="4"/>
    </row>
    <row r="159" spans="1:18" s="6" customFormat="1">
      <c r="A159" s="4">
        <v>4</v>
      </c>
      <c r="B159" s="7"/>
      <c r="C159" s="7" t="s">
        <v>1189</v>
      </c>
      <c r="D159" s="8" t="s">
        <v>106</v>
      </c>
      <c r="E159" s="8" t="s">
        <v>371</v>
      </c>
      <c r="F159" s="8" t="s">
        <v>372</v>
      </c>
      <c r="G159" s="8" t="s">
        <v>373</v>
      </c>
      <c r="H159" s="8" t="s">
        <v>374</v>
      </c>
      <c r="I159" s="8" t="s">
        <v>12</v>
      </c>
      <c r="J159" s="8" t="s">
        <v>73</v>
      </c>
      <c r="K159" s="8" t="s">
        <v>375</v>
      </c>
      <c r="L159" s="9" t="s">
        <v>376</v>
      </c>
      <c r="M159" s="8" t="s">
        <v>10</v>
      </c>
      <c r="N159" s="8" t="s">
        <v>377</v>
      </c>
      <c r="O159" s="10">
        <v>43046.863882719903</v>
      </c>
      <c r="P159" s="8"/>
      <c r="Q159" s="4"/>
      <c r="R159" s="4"/>
    </row>
    <row r="160" spans="1:18" s="6" customFormat="1">
      <c r="A160" s="4">
        <v>51</v>
      </c>
      <c r="B160" s="7"/>
      <c r="C160" s="7" t="s">
        <v>1192</v>
      </c>
      <c r="D160" s="8" t="s">
        <v>1065</v>
      </c>
      <c r="E160" s="8" t="s">
        <v>1066</v>
      </c>
      <c r="F160" s="8" t="s">
        <v>1067</v>
      </c>
      <c r="G160" s="8" t="s">
        <v>1068</v>
      </c>
      <c r="H160" s="8" t="s">
        <v>110</v>
      </c>
      <c r="I160" s="8" t="s">
        <v>24</v>
      </c>
      <c r="J160" s="8" t="s">
        <v>111</v>
      </c>
      <c r="K160" s="8" t="s">
        <v>1069</v>
      </c>
      <c r="L160" s="11" t="s">
        <v>1070</v>
      </c>
      <c r="M160" s="8" t="s">
        <v>10</v>
      </c>
      <c r="N160" s="8" t="s">
        <v>1071</v>
      </c>
      <c r="O160" s="10">
        <v>43069.7697316782</v>
      </c>
      <c r="P160" s="8"/>
      <c r="Q160" s="4"/>
      <c r="R160" s="4"/>
    </row>
    <row r="161" spans="1:18" s="6" customFormat="1">
      <c r="A161" s="4">
        <v>50</v>
      </c>
      <c r="B161" s="7"/>
      <c r="C161" s="7" t="s">
        <v>1192</v>
      </c>
      <c r="D161" s="8" t="s">
        <v>508</v>
      </c>
      <c r="E161" s="8" t="s">
        <v>509</v>
      </c>
      <c r="F161" s="8" t="s">
        <v>510</v>
      </c>
      <c r="G161" s="8" t="s">
        <v>511</v>
      </c>
      <c r="H161" s="8" t="s">
        <v>512</v>
      </c>
      <c r="I161" s="8" t="s">
        <v>9</v>
      </c>
      <c r="J161" s="8" t="s">
        <v>513</v>
      </c>
      <c r="K161" s="8" t="s">
        <v>514</v>
      </c>
      <c r="L161" s="11" t="s">
        <v>515</v>
      </c>
      <c r="M161" s="8" t="s">
        <v>10</v>
      </c>
      <c r="N161" s="8" t="s">
        <v>516</v>
      </c>
      <c r="O161" s="10">
        <v>43075.561656018501</v>
      </c>
      <c r="P161" s="8" t="s">
        <v>517</v>
      </c>
      <c r="Q161" s="4"/>
      <c r="R161" s="4"/>
    </row>
    <row r="162" spans="1:18" s="6" customFormat="1">
      <c r="A162" s="4">
        <v>78</v>
      </c>
      <c r="B162" s="7"/>
      <c r="C162" s="7" t="s">
        <v>1195</v>
      </c>
      <c r="D162" s="8" t="s">
        <v>890</v>
      </c>
      <c r="E162" s="8" t="s">
        <v>891</v>
      </c>
      <c r="F162" s="8" t="s">
        <v>892</v>
      </c>
      <c r="G162" s="8" t="s">
        <v>893</v>
      </c>
      <c r="H162" s="8" t="s">
        <v>49</v>
      </c>
      <c r="I162" s="8" t="s">
        <v>24</v>
      </c>
      <c r="J162" s="8" t="s">
        <v>894</v>
      </c>
      <c r="K162" s="8" t="s">
        <v>895</v>
      </c>
      <c r="L162" s="11" t="s">
        <v>896</v>
      </c>
      <c r="M162" s="8" t="s">
        <v>10</v>
      </c>
      <c r="N162" s="8" t="s">
        <v>897</v>
      </c>
      <c r="O162" s="10">
        <v>43049.466552002297</v>
      </c>
      <c r="P162" s="8"/>
      <c r="Q162" s="4"/>
      <c r="R162" s="4"/>
    </row>
    <row r="163" spans="1:18" s="6" customFormat="1">
      <c r="A163" s="4"/>
      <c r="B163" s="13" t="s">
        <v>1387</v>
      </c>
      <c r="C163" s="7"/>
      <c r="D163" s="8" t="s">
        <v>492</v>
      </c>
      <c r="E163" s="12" t="s">
        <v>1397</v>
      </c>
      <c r="F163" s="8"/>
      <c r="G163" s="8"/>
      <c r="H163" s="8"/>
      <c r="I163" s="8"/>
      <c r="J163" s="8"/>
      <c r="K163" s="8"/>
      <c r="L163" s="11" t="s">
        <v>1396</v>
      </c>
      <c r="M163" s="8"/>
      <c r="N163" s="8"/>
      <c r="O163" s="10"/>
      <c r="P163" s="8"/>
      <c r="Q163" s="4"/>
      <c r="R163" s="4"/>
    </row>
    <row r="164" spans="1:18">
      <c r="F164" s="3"/>
      <c r="H164" s="3"/>
    </row>
    <row r="165" spans="1:18">
      <c r="F165" s="3"/>
      <c r="H165" s="3"/>
    </row>
    <row r="166" spans="1:18">
      <c r="F166" s="3"/>
      <c r="H166" s="3"/>
    </row>
    <row r="167" spans="1:18">
      <c r="F167" s="3"/>
      <c r="H167" s="3"/>
    </row>
    <row r="168" spans="1:18">
      <c r="F168" s="3"/>
      <c r="H168" s="3"/>
    </row>
    <row r="169" spans="1:18">
      <c r="F169" s="3"/>
      <c r="H169" s="3"/>
    </row>
    <row r="170" spans="1:18">
      <c r="F170" s="3"/>
      <c r="H170" s="3"/>
    </row>
    <row r="171" spans="1:18">
      <c r="F171" s="3"/>
      <c r="H171" s="3"/>
    </row>
    <row r="172" spans="1:18">
      <c r="F172" s="3"/>
      <c r="H172" s="3"/>
    </row>
    <row r="173" spans="1:18">
      <c r="F173" s="3"/>
      <c r="H173" s="3"/>
    </row>
    <row r="174" spans="1:18">
      <c r="F174" s="3"/>
      <c r="H174" s="3"/>
    </row>
    <row r="175" spans="1:18">
      <c r="F175" s="3"/>
      <c r="H175" s="3"/>
    </row>
    <row r="176" spans="1:18">
      <c r="F176" s="3"/>
      <c r="H176" s="3"/>
    </row>
    <row r="177" spans="6:8">
      <c r="F177" s="3"/>
      <c r="H177" s="3"/>
    </row>
    <row r="178" spans="6:8">
      <c r="F178" s="3"/>
      <c r="H178" s="3"/>
    </row>
    <row r="179" spans="6:8">
      <c r="F179" s="3"/>
      <c r="H179" s="3"/>
    </row>
    <row r="180" spans="6:8">
      <c r="F180" s="3"/>
      <c r="H180" s="3"/>
    </row>
    <row r="181" spans="6:8">
      <c r="F181" s="3"/>
      <c r="H181" s="3"/>
    </row>
    <row r="182" spans="6:8">
      <c r="F182" s="3"/>
      <c r="H182" s="3"/>
    </row>
    <row r="183" spans="6:8">
      <c r="F183" s="3"/>
      <c r="H183" s="3"/>
    </row>
    <row r="184" spans="6:8">
      <c r="F184" s="3"/>
      <c r="H184" s="3"/>
    </row>
    <row r="185" spans="6:8">
      <c r="F185" s="3"/>
      <c r="H185" s="3"/>
    </row>
    <row r="186" spans="6:8">
      <c r="F186" s="3"/>
      <c r="H186" s="3"/>
    </row>
    <row r="187" spans="6:8">
      <c r="F187" s="3"/>
      <c r="H187" s="3"/>
    </row>
    <row r="188" spans="6:8">
      <c r="F188" s="3"/>
      <c r="H188" s="3"/>
    </row>
    <row r="189" spans="6:8">
      <c r="F189" s="3"/>
      <c r="H189" s="3"/>
    </row>
    <row r="190" spans="6:8">
      <c r="F190" s="3"/>
      <c r="H190" s="3"/>
    </row>
    <row r="191" spans="6:8">
      <c r="F191" s="3"/>
      <c r="H191" s="3"/>
    </row>
    <row r="192" spans="6:8">
      <c r="F192" s="3"/>
      <c r="H192" s="3"/>
    </row>
    <row r="193" spans="6:8">
      <c r="F193" s="3"/>
      <c r="H193" s="3"/>
    </row>
    <row r="194" spans="6:8">
      <c r="F194" s="3"/>
      <c r="H194" s="3"/>
    </row>
    <row r="195" spans="6:8">
      <c r="F195" s="3"/>
      <c r="H195" s="3"/>
    </row>
    <row r="196" spans="6:8">
      <c r="F196" s="3"/>
      <c r="H196" s="3"/>
    </row>
    <row r="197" spans="6:8">
      <c r="F197" s="3"/>
      <c r="H197" s="3"/>
    </row>
    <row r="198" spans="6:8">
      <c r="F198" s="3"/>
      <c r="H198" s="3"/>
    </row>
    <row r="199" spans="6:8">
      <c r="F199" s="3"/>
      <c r="H199" s="3"/>
    </row>
    <row r="200" spans="6:8">
      <c r="F200" s="3"/>
      <c r="H200" s="3"/>
    </row>
    <row r="201" spans="6:8">
      <c r="F201" s="3"/>
      <c r="H201" s="3"/>
    </row>
    <row r="202" spans="6:8">
      <c r="F202" s="3"/>
      <c r="H202" s="3"/>
    </row>
    <row r="203" spans="6:8">
      <c r="F203" s="3"/>
      <c r="H203" s="3"/>
    </row>
    <row r="204" spans="6:8">
      <c r="F204" s="3"/>
      <c r="H204" s="3"/>
    </row>
    <row r="205" spans="6:8">
      <c r="F205" s="3"/>
      <c r="H205" s="3"/>
    </row>
    <row r="206" spans="6:8">
      <c r="F206" s="3"/>
      <c r="H206" s="3"/>
    </row>
    <row r="207" spans="6:8">
      <c r="F207" s="3"/>
      <c r="H207" s="3"/>
    </row>
    <row r="208" spans="6:8">
      <c r="F208" s="3"/>
      <c r="H208" s="3"/>
    </row>
    <row r="209" spans="6:8">
      <c r="F209" s="3"/>
      <c r="H209" s="3"/>
    </row>
    <row r="210" spans="6:8">
      <c r="F210" s="3"/>
      <c r="H210" s="3"/>
    </row>
    <row r="211" spans="6:8">
      <c r="F211" s="3"/>
      <c r="H211" s="3"/>
    </row>
    <row r="212" spans="6:8">
      <c r="F212" s="3"/>
      <c r="H212" s="3"/>
    </row>
    <row r="213" spans="6:8">
      <c r="F213" s="3"/>
      <c r="H213" s="3"/>
    </row>
    <row r="214" spans="6:8">
      <c r="F214" s="3"/>
      <c r="H214" s="3"/>
    </row>
    <row r="215" spans="6:8">
      <c r="F215" s="3"/>
      <c r="H215" s="3"/>
    </row>
    <row r="216" spans="6:8">
      <c r="F216" s="3"/>
      <c r="H216" s="3"/>
    </row>
    <row r="217" spans="6:8">
      <c r="F217" s="3"/>
      <c r="H217" s="3"/>
    </row>
    <row r="218" spans="6:8">
      <c r="F218" s="3"/>
      <c r="H218" s="3"/>
    </row>
    <row r="219" spans="6:8">
      <c r="F219" s="3"/>
      <c r="H219" s="3"/>
    </row>
    <row r="220" spans="6:8">
      <c r="F220" s="3"/>
      <c r="H220" s="3"/>
    </row>
    <row r="221" spans="6:8">
      <c r="F221" s="3"/>
      <c r="H221" s="3"/>
    </row>
    <row r="222" spans="6:8">
      <c r="F222" s="3"/>
      <c r="H222" s="3"/>
    </row>
    <row r="223" spans="6:8">
      <c r="F223" s="3"/>
      <c r="H223" s="3"/>
    </row>
    <row r="224" spans="6:8">
      <c r="F224" s="3"/>
      <c r="H224" s="3"/>
    </row>
    <row r="225" spans="6:8">
      <c r="F225" s="3"/>
      <c r="H225" s="3"/>
    </row>
    <row r="226" spans="6:8">
      <c r="F226" s="3"/>
      <c r="H226" s="3"/>
    </row>
    <row r="227" spans="6:8">
      <c r="F227" s="3"/>
      <c r="H227" s="3"/>
    </row>
    <row r="228" spans="6:8">
      <c r="F228" s="3"/>
      <c r="H228" s="3"/>
    </row>
    <row r="229" spans="6:8">
      <c r="F229" s="3"/>
      <c r="H229" s="3"/>
    </row>
    <row r="230" spans="6:8">
      <c r="F230" s="3"/>
      <c r="H230" s="3"/>
    </row>
    <row r="231" spans="6:8">
      <c r="F231" s="3"/>
      <c r="H231" s="3"/>
    </row>
    <row r="232" spans="6:8">
      <c r="F232" s="3"/>
      <c r="H232" s="3"/>
    </row>
    <row r="233" spans="6:8">
      <c r="F233" s="3"/>
      <c r="H233" s="3"/>
    </row>
    <row r="234" spans="6:8">
      <c r="F234" s="3"/>
      <c r="H234" s="3"/>
    </row>
    <row r="235" spans="6:8">
      <c r="F235" s="3"/>
      <c r="H235" s="3"/>
    </row>
    <row r="236" spans="6:8">
      <c r="F236" s="3"/>
      <c r="H236" s="3"/>
    </row>
    <row r="237" spans="6:8">
      <c r="F237" s="3"/>
      <c r="H237" s="3"/>
    </row>
    <row r="238" spans="6:8">
      <c r="F238" s="3"/>
      <c r="H238" s="3"/>
    </row>
    <row r="239" spans="6:8">
      <c r="F239" s="3"/>
      <c r="H239" s="3"/>
    </row>
    <row r="240" spans="6:8">
      <c r="F240" s="3"/>
      <c r="H240" s="3"/>
    </row>
    <row r="241" spans="6:8">
      <c r="F241" s="3"/>
      <c r="H241" s="3"/>
    </row>
    <row r="242" spans="6:8">
      <c r="F242" s="3"/>
      <c r="H242" s="3"/>
    </row>
    <row r="243" spans="6:8">
      <c r="F243" s="3"/>
      <c r="H243" s="3"/>
    </row>
  </sheetData>
  <autoFilter ref="A1:P163"/>
  <sortState ref="A2:R243">
    <sortCondition descending="1" ref="K2:K243"/>
  </sortState>
  <pageMargins left="0" right="0" top="0" bottom="0" header="0" footer="0"/>
  <pageSetup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3"/>
  <sheetViews>
    <sheetView tabSelected="1" topLeftCell="A63" zoomScaleNormal="100" workbookViewId="0">
      <selection activeCell="F82" sqref="F82"/>
    </sheetView>
  </sheetViews>
  <sheetFormatPr defaultColWidth="10.08984375" defaultRowHeight="14.5"/>
  <cols>
    <col min="1" max="1" width="13.54296875" style="21" bestFit="1" customWidth="1"/>
    <col min="2" max="2" width="4.08984375" style="54" customWidth="1"/>
    <col min="3" max="3" width="5.7265625" style="21" bestFit="1" customWidth="1"/>
    <col min="4" max="4" width="10.26953125" style="21" bestFit="1" customWidth="1"/>
    <col min="5" max="5" width="11.36328125" style="21" bestFit="1" customWidth="1"/>
    <col min="6" max="6" width="24.7265625" style="21" bestFit="1" customWidth="1"/>
    <col min="7" max="7" width="9.90625" style="21" hidden="1" customWidth="1"/>
    <col min="8" max="8" width="5.08984375" style="55" hidden="1" customWidth="1"/>
    <col min="9" max="9" width="13.26953125" style="55" hidden="1" customWidth="1"/>
    <col min="10" max="10" width="30" style="55" hidden="1" customWidth="1"/>
    <col min="11" max="11" width="11.90625" style="56" hidden="1" customWidth="1"/>
    <col min="12" max="12" width="12.7265625" style="56" hidden="1" customWidth="1"/>
    <col min="13" max="15" width="8.6328125" style="44" customWidth="1"/>
    <col min="16" max="16" width="8.6328125" style="94" customWidth="1"/>
    <col min="17" max="17" width="8.6328125" style="44" customWidth="1"/>
    <col min="18" max="18" width="13.26953125" style="45" customWidth="1"/>
    <col min="19" max="19" width="8.6328125" style="57" customWidth="1"/>
    <col min="20" max="16384" width="10.08984375" style="21"/>
  </cols>
  <sheetData>
    <row r="1" spans="1:19" ht="15" thickBot="1">
      <c r="A1" s="108" t="s">
        <v>1983</v>
      </c>
      <c r="B1" s="109" t="s">
        <v>2182</v>
      </c>
      <c r="C1" s="110" t="s">
        <v>1982</v>
      </c>
      <c r="D1" s="110" t="s">
        <v>1980</v>
      </c>
      <c r="E1" s="110" t="s">
        <v>1981</v>
      </c>
      <c r="F1" s="110" t="s">
        <v>1398</v>
      </c>
      <c r="G1" s="110" t="s">
        <v>1400</v>
      </c>
      <c r="H1" s="110" t="s">
        <v>1496</v>
      </c>
      <c r="I1" s="110" t="s">
        <v>1497</v>
      </c>
      <c r="J1" s="110" t="s">
        <v>1498</v>
      </c>
      <c r="K1" s="110" t="s">
        <v>1984</v>
      </c>
      <c r="L1" s="110" t="s">
        <v>1985</v>
      </c>
      <c r="M1" s="111" t="s">
        <v>2183</v>
      </c>
      <c r="N1" s="111" t="s">
        <v>2482</v>
      </c>
      <c r="O1" s="111" t="s">
        <v>2177</v>
      </c>
      <c r="P1" s="112" t="s">
        <v>2178</v>
      </c>
      <c r="Q1" s="111" t="s">
        <v>2179</v>
      </c>
      <c r="R1" s="111" t="s">
        <v>2180</v>
      </c>
      <c r="S1" s="111" t="s">
        <v>2181</v>
      </c>
    </row>
    <row r="2" spans="1:19">
      <c r="A2" s="19" t="s">
        <v>2152</v>
      </c>
      <c r="B2" s="36">
        <v>145</v>
      </c>
      <c r="C2" s="20" t="s">
        <v>1422</v>
      </c>
      <c r="D2" s="37" t="s">
        <v>1925</v>
      </c>
      <c r="E2" s="37" t="s">
        <v>133</v>
      </c>
      <c r="F2" s="37" t="s">
        <v>1410</v>
      </c>
      <c r="G2" s="39">
        <v>36034</v>
      </c>
      <c r="H2" s="36" t="s">
        <v>31</v>
      </c>
      <c r="I2" s="36" t="s">
        <v>1522</v>
      </c>
      <c r="J2" s="36" t="s">
        <v>1523</v>
      </c>
      <c r="K2" s="40" t="s">
        <v>2093</v>
      </c>
      <c r="L2" s="40" t="s">
        <v>2064</v>
      </c>
      <c r="M2" s="41">
        <v>28.4</v>
      </c>
      <c r="N2" s="41">
        <v>4</v>
      </c>
      <c r="O2" s="41">
        <v>0</v>
      </c>
      <c r="P2" s="42">
        <v>0</v>
      </c>
      <c r="Q2" s="41">
        <f>SUM(M2:P2)</f>
        <v>32.4</v>
      </c>
      <c r="R2" s="143">
        <f>SUM(Q2,Q4:Q5)</f>
        <v>103.89999999999999</v>
      </c>
      <c r="S2" s="146">
        <v>1</v>
      </c>
    </row>
    <row r="3" spans="1:19">
      <c r="A3" s="15" t="s">
        <v>2152</v>
      </c>
      <c r="B3" s="22">
        <v>4</v>
      </c>
      <c r="C3" s="16" t="s">
        <v>1401</v>
      </c>
      <c r="D3" s="23" t="s">
        <v>1918</v>
      </c>
      <c r="E3" s="23" t="s">
        <v>294</v>
      </c>
      <c r="F3" s="23" t="s">
        <v>1399</v>
      </c>
      <c r="G3" s="25">
        <v>37191</v>
      </c>
      <c r="H3" s="22" t="s">
        <v>12</v>
      </c>
      <c r="I3" s="22" t="s">
        <v>0</v>
      </c>
      <c r="J3" s="22" t="s">
        <v>298</v>
      </c>
      <c r="K3" s="26" t="s">
        <v>2003</v>
      </c>
      <c r="L3" s="26" t="s">
        <v>2062</v>
      </c>
      <c r="M3" s="27">
        <v>35</v>
      </c>
      <c r="N3" s="27">
        <v>3</v>
      </c>
      <c r="O3" s="27" t="s">
        <v>2483</v>
      </c>
      <c r="P3" s="28" t="s">
        <v>2483</v>
      </c>
      <c r="Q3" s="27" t="s">
        <v>2483</v>
      </c>
      <c r="R3" s="144"/>
      <c r="S3" s="147"/>
    </row>
    <row r="4" spans="1:19">
      <c r="A4" s="15" t="s">
        <v>2152</v>
      </c>
      <c r="B4" s="22">
        <v>38</v>
      </c>
      <c r="C4" s="16" t="s">
        <v>1414</v>
      </c>
      <c r="D4" s="23" t="s">
        <v>1918</v>
      </c>
      <c r="E4" s="23" t="s">
        <v>247</v>
      </c>
      <c r="F4" s="23" t="s">
        <v>1406</v>
      </c>
      <c r="G4" s="25">
        <v>36532</v>
      </c>
      <c r="H4" s="22" t="s">
        <v>32</v>
      </c>
      <c r="I4" s="22" t="s">
        <v>1551</v>
      </c>
      <c r="J4" s="22" t="s">
        <v>251</v>
      </c>
      <c r="K4" s="26" t="s">
        <v>2146</v>
      </c>
      <c r="L4" s="26" t="s">
        <v>2065</v>
      </c>
      <c r="M4" s="27">
        <v>31.5</v>
      </c>
      <c r="N4" s="27">
        <v>6</v>
      </c>
      <c r="O4" s="27">
        <v>0</v>
      </c>
      <c r="P4" s="28">
        <v>1.2</v>
      </c>
      <c r="Q4" s="27">
        <f t="shared" ref="Q4:Q35" si="0">SUM(M4:P4)</f>
        <v>38.700000000000003</v>
      </c>
      <c r="R4" s="144"/>
      <c r="S4" s="147"/>
    </row>
    <row r="5" spans="1:19" ht="15" thickBot="1">
      <c r="A5" s="17" t="s">
        <v>2152</v>
      </c>
      <c r="B5" s="30">
        <v>41</v>
      </c>
      <c r="C5" s="18" t="s">
        <v>1414</v>
      </c>
      <c r="D5" s="31" t="s">
        <v>1918</v>
      </c>
      <c r="E5" s="31" t="s">
        <v>294</v>
      </c>
      <c r="F5" s="31" t="s">
        <v>1402</v>
      </c>
      <c r="G5" s="32">
        <v>37191</v>
      </c>
      <c r="H5" s="30" t="s">
        <v>12</v>
      </c>
      <c r="I5" s="30" t="s">
        <v>0</v>
      </c>
      <c r="J5" s="30" t="s">
        <v>298</v>
      </c>
      <c r="K5" s="33" t="s">
        <v>2063</v>
      </c>
      <c r="L5" s="33" t="s">
        <v>2031</v>
      </c>
      <c r="M5" s="34">
        <v>32.799999999999997</v>
      </c>
      <c r="N5" s="34">
        <v>0</v>
      </c>
      <c r="O5" s="34">
        <v>0</v>
      </c>
      <c r="P5" s="35">
        <v>0</v>
      </c>
      <c r="Q5" s="34">
        <f t="shared" si="0"/>
        <v>32.799999999999997</v>
      </c>
      <c r="R5" s="145"/>
      <c r="S5" s="148"/>
    </row>
    <row r="6" spans="1:19">
      <c r="A6" s="113" t="s">
        <v>2159</v>
      </c>
      <c r="B6" s="114">
        <v>153</v>
      </c>
      <c r="C6" s="115" t="s">
        <v>1426</v>
      </c>
      <c r="D6" s="116" t="s">
        <v>1920</v>
      </c>
      <c r="E6" s="116" t="s">
        <v>1681</v>
      </c>
      <c r="F6" s="116" t="s">
        <v>1425</v>
      </c>
      <c r="G6" s="117">
        <v>35456</v>
      </c>
      <c r="H6" s="114" t="s">
        <v>1607</v>
      </c>
      <c r="I6" s="114" t="s">
        <v>1682</v>
      </c>
      <c r="J6" s="114" t="s">
        <v>1683</v>
      </c>
      <c r="K6" s="118" t="s">
        <v>2105</v>
      </c>
      <c r="L6" s="118" t="s">
        <v>2097</v>
      </c>
      <c r="M6" s="119">
        <v>33.4</v>
      </c>
      <c r="N6" s="119">
        <v>0</v>
      </c>
      <c r="O6" s="119">
        <v>0</v>
      </c>
      <c r="P6" s="120">
        <v>0</v>
      </c>
      <c r="Q6" s="119">
        <f t="shared" ref="Q6:Q13" si="1">SUM(M6:P6)</f>
        <v>33.4</v>
      </c>
      <c r="R6" s="150">
        <f>SUM(Q6,Q8:Q9)</f>
        <v>109.60000000000001</v>
      </c>
      <c r="S6" s="149">
        <v>2</v>
      </c>
    </row>
    <row r="7" spans="1:19">
      <c r="A7" s="15" t="s">
        <v>2159</v>
      </c>
      <c r="B7" s="22">
        <v>29</v>
      </c>
      <c r="C7" s="16" t="s">
        <v>1414</v>
      </c>
      <c r="D7" s="23" t="s">
        <v>1924</v>
      </c>
      <c r="E7" s="23" t="s">
        <v>1537</v>
      </c>
      <c r="F7" s="23" t="s">
        <v>1409</v>
      </c>
      <c r="G7" s="25">
        <v>36065</v>
      </c>
      <c r="H7" s="22" t="s">
        <v>1514</v>
      </c>
      <c r="I7" s="22" t="s">
        <v>1538</v>
      </c>
      <c r="J7" s="22" t="s">
        <v>1539</v>
      </c>
      <c r="K7" s="26" t="s">
        <v>2091</v>
      </c>
      <c r="L7" s="26" t="s">
        <v>2140</v>
      </c>
      <c r="M7" s="27">
        <v>38.299999999999997</v>
      </c>
      <c r="N7" s="27">
        <v>12</v>
      </c>
      <c r="O7" s="27">
        <v>0</v>
      </c>
      <c r="P7" s="28">
        <v>0</v>
      </c>
      <c r="Q7" s="27">
        <f t="shared" si="1"/>
        <v>50.3</v>
      </c>
      <c r="R7" s="144"/>
      <c r="S7" s="147"/>
    </row>
    <row r="8" spans="1:19">
      <c r="A8" s="15" t="s">
        <v>2159</v>
      </c>
      <c r="B8" s="22">
        <v>81</v>
      </c>
      <c r="C8" s="16" t="s">
        <v>1416</v>
      </c>
      <c r="D8" s="23" t="s">
        <v>1929</v>
      </c>
      <c r="E8" s="23" t="s">
        <v>1591</v>
      </c>
      <c r="F8" s="23" t="s">
        <v>1415</v>
      </c>
      <c r="G8" s="25">
        <v>37320</v>
      </c>
      <c r="H8" s="22" t="s">
        <v>1514</v>
      </c>
      <c r="I8" s="22" t="s">
        <v>1592</v>
      </c>
      <c r="J8" s="22" t="s">
        <v>1593</v>
      </c>
      <c r="K8" s="26" t="s">
        <v>2074</v>
      </c>
      <c r="L8" s="26" t="s">
        <v>2025</v>
      </c>
      <c r="M8" s="27">
        <v>36.5</v>
      </c>
      <c r="N8" s="27">
        <v>0</v>
      </c>
      <c r="O8" s="27">
        <v>0</v>
      </c>
      <c r="P8" s="28">
        <v>0</v>
      </c>
      <c r="Q8" s="27">
        <f t="shared" si="1"/>
        <v>36.5</v>
      </c>
      <c r="R8" s="144"/>
      <c r="S8" s="147"/>
    </row>
    <row r="9" spans="1:19" ht="15" thickBot="1">
      <c r="A9" s="17" t="s">
        <v>2159</v>
      </c>
      <c r="B9" s="30">
        <v>95</v>
      </c>
      <c r="C9" s="18" t="s">
        <v>1419</v>
      </c>
      <c r="D9" s="31" t="s">
        <v>1931</v>
      </c>
      <c r="E9" s="31" t="s">
        <v>528</v>
      </c>
      <c r="F9" s="31" t="s">
        <v>1418</v>
      </c>
      <c r="G9" s="32">
        <v>36186</v>
      </c>
      <c r="H9" s="30" t="s">
        <v>1607</v>
      </c>
      <c r="I9" s="30" t="s">
        <v>1608</v>
      </c>
      <c r="J9" s="30" t="s">
        <v>1609</v>
      </c>
      <c r="K9" s="33" t="s">
        <v>2030</v>
      </c>
      <c r="L9" s="33" t="s">
        <v>2087</v>
      </c>
      <c r="M9" s="34">
        <v>37.700000000000003</v>
      </c>
      <c r="N9" s="34">
        <v>2</v>
      </c>
      <c r="O9" s="34">
        <v>0</v>
      </c>
      <c r="P9" s="35">
        <v>0</v>
      </c>
      <c r="Q9" s="34">
        <f t="shared" si="1"/>
        <v>39.700000000000003</v>
      </c>
      <c r="R9" s="145"/>
      <c r="S9" s="148"/>
    </row>
    <row r="10" spans="1:19">
      <c r="A10" s="19" t="s">
        <v>2151</v>
      </c>
      <c r="B10" s="36">
        <v>116</v>
      </c>
      <c r="C10" s="20" t="s">
        <v>1444</v>
      </c>
      <c r="D10" s="37" t="s">
        <v>1943</v>
      </c>
      <c r="E10" s="37" t="s">
        <v>1240</v>
      </c>
      <c r="F10" s="38" t="s">
        <v>1436</v>
      </c>
      <c r="G10" s="39">
        <v>37349</v>
      </c>
      <c r="H10" s="36" t="s">
        <v>9</v>
      </c>
      <c r="I10" s="36" t="s">
        <v>1245</v>
      </c>
      <c r="J10" s="36" t="s">
        <v>1244</v>
      </c>
      <c r="K10" s="40" t="s">
        <v>2035</v>
      </c>
      <c r="L10" s="40" t="s">
        <v>2089</v>
      </c>
      <c r="M10" s="41">
        <v>34.299999999999997</v>
      </c>
      <c r="N10" s="41">
        <v>4</v>
      </c>
      <c r="O10" s="41">
        <v>0</v>
      </c>
      <c r="P10" s="42">
        <v>0</v>
      </c>
      <c r="Q10" s="41">
        <f t="shared" si="1"/>
        <v>38.299999999999997</v>
      </c>
      <c r="R10" s="143">
        <f>SUM(Q10:Q11,Q13)</f>
        <v>110.89999999999999</v>
      </c>
      <c r="S10" s="146">
        <v>3</v>
      </c>
    </row>
    <row r="11" spans="1:19">
      <c r="A11" s="15" t="s">
        <v>2151</v>
      </c>
      <c r="B11" s="22">
        <v>152</v>
      </c>
      <c r="C11" s="16" t="s">
        <v>1426</v>
      </c>
      <c r="D11" s="23" t="s">
        <v>1934</v>
      </c>
      <c r="E11" s="23" t="s">
        <v>96</v>
      </c>
      <c r="F11" s="23" t="s">
        <v>1424</v>
      </c>
      <c r="G11" s="25">
        <v>36189</v>
      </c>
      <c r="H11" s="22" t="s">
        <v>9</v>
      </c>
      <c r="I11" s="22" t="s">
        <v>1680</v>
      </c>
      <c r="J11" s="22" t="s">
        <v>99</v>
      </c>
      <c r="K11" s="26" t="s">
        <v>2058</v>
      </c>
      <c r="L11" s="26" t="s">
        <v>2079</v>
      </c>
      <c r="M11" s="27">
        <v>36.799999999999997</v>
      </c>
      <c r="N11" s="27">
        <v>0</v>
      </c>
      <c r="O11" s="27">
        <v>0</v>
      </c>
      <c r="P11" s="28">
        <v>0</v>
      </c>
      <c r="Q11" s="27">
        <f t="shared" si="1"/>
        <v>36.799999999999997</v>
      </c>
      <c r="R11" s="144"/>
      <c r="S11" s="147"/>
    </row>
    <row r="12" spans="1:19">
      <c r="A12" s="15" t="s">
        <v>2151</v>
      </c>
      <c r="B12" s="22">
        <v>22</v>
      </c>
      <c r="C12" s="16" t="s">
        <v>1414</v>
      </c>
      <c r="D12" s="23" t="s">
        <v>1922</v>
      </c>
      <c r="E12" s="23" t="s">
        <v>190</v>
      </c>
      <c r="F12" s="23" t="s">
        <v>1407</v>
      </c>
      <c r="G12" s="25">
        <v>36150</v>
      </c>
      <c r="H12" s="22" t="s">
        <v>9</v>
      </c>
      <c r="I12" s="22" t="s">
        <v>1525</v>
      </c>
      <c r="J12" s="22" t="s">
        <v>196</v>
      </c>
      <c r="K12" s="26" t="s">
        <v>2053</v>
      </c>
      <c r="L12" s="26" t="s">
        <v>2054</v>
      </c>
      <c r="M12" s="27">
        <v>33</v>
      </c>
      <c r="N12" s="27">
        <v>4</v>
      </c>
      <c r="O12" s="27">
        <v>0</v>
      </c>
      <c r="P12" s="28">
        <v>13.6</v>
      </c>
      <c r="Q12" s="27">
        <f t="shared" si="1"/>
        <v>50.6</v>
      </c>
      <c r="R12" s="144"/>
      <c r="S12" s="147"/>
    </row>
    <row r="13" spans="1:19" ht="15" thickBot="1">
      <c r="A13" s="17" t="s">
        <v>2151</v>
      </c>
      <c r="B13" s="30">
        <v>92</v>
      </c>
      <c r="C13" s="18" t="s">
        <v>1444</v>
      </c>
      <c r="D13" s="31" t="s">
        <v>1938</v>
      </c>
      <c r="E13" s="31" t="s">
        <v>545</v>
      </c>
      <c r="F13" s="43" t="s">
        <v>1431</v>
      </c>
      <c r="G13" s="32">
        <v>38324</v>
      </c>
      <c r="H13" s="30" t="s">
        <v>9</v>
      </c>
      <c r="I13" s="30" t="s">
        <v>1606</v>
      </c>
      <c r="J13" s="30" t="s">
        <v>549</v>
      </c>
      <c r="K13" s="33" t="s">
        <v>2004</v>
      </c>
      <c r="L13" s="33" t="s">
        <v>2082</v>
      </c>
      <c r="M13" s="34">
        <v>31.8</v>
      </c>
      <c r="N13" s="34">
        <v>4</v>
      </c>
      <c r="O13" s="34">
        <v>0</v>
      </c>
      <c r="P13" s="35">
        <v>0</v>
      </c>
      <c r="Q13" s="34">
        <f t="shared" si="1"/>
        <v>35.799999999999997</v>
      </c>
      <c r="R13" s="145"/>
      <c r="S13" s="148"/>
    </row>
    <row r="14" spans="1:19">
      <c r="A14" s="19" t="s">
        <v>2157</v>
      </c>
      <c r="B14" s="36">
        <v>114</v>
      </c>
      <c r="C14" s="20" t="s">
        <v>1444</v>
      </c>
      <c r="D14" s="37" t="s">
        <v>1937</v>
      </c>
      <c r="E14" s="37" t="s">
        <v>1619</v>
      </c>
      <c r="F14" s="37" t="s">
        <v>1430</v>
      </c>
      <c r="G14" s="39">
        <v>38483</v>
      </c>
      <c r="H14" s="36" t="s">
        <v>1567</v>
      </c>
      <c r="I14" s="36" t="s">
        <v>1620</v>
      </c>
      <c r="J14" s="36" t="s">
        <v>1639</v>
      </c>
      <c r="K14" s="40" t="s">
        <v>2124</v>
      </c>
      <c r="L14" s="40" t="s">
        <v>2144</v>
      </c>
      <c r="M14" s="41">
        <v>34.799999999999997</v>
      </c>
      <c r="N14" s="41">
        <v>4</v>
      </c>
      <c r="O14" s="41">
        <v>0</v>
      </c>
      <c r="P14" s="42">
        <v>0</v>
      </c>
      <c r="Q14" s="41">
        <f t="shared" si="0"/>
        <v>38.799999999999997</v>
      </c>
      <c r="R14" s="143">
        <f>SUM(Q14:Q15, Q17)</f>
        <v>111</v>
      </c>
      <c r="S14" s="146">
        <v>4</v>
      </c>
    </row>
    <row r="15" spans="1:19">
      <c r="A15" s="15" t="s">
        <v>2157</v>
      </c>
      <c r="B15" s="22">
        <v>98</v>
      </c>
      <c r="C15" s="16" t="s">
        <v>1444</v>
      </c>
      <c r="D15" s="23" t="s">
        <v>1947</v>
      </c>
      <c r="E15" s="23" t="s">
        <v>1615</v>
      </c>
      <c r="F15" s="23" t="s">
        <v>1442</v>
      </c>
      <c r="G15" s="25">
        <v>36940</v>
      </c>
      <c r="H15" s="22" t="s">
        <v>1567</v>
      </c>
      <c r="I15" s="22" t="s">
        <v>1616</v>
      </c>
      <c r="J15" s="22" t="s">
        <v>1617</v>
      </c>
      <c r="K15" s="26" t="s">
        <v>2080</v>
      </c>
      <c r="L15" s="26" t="s">
        <v>2081</v>
      </c>
      <c r="M15" s="27">
        <v>32.299999999999997</v>
      </c>
      <c r="N15" s="27">
        <v>0</v>
      </c>
      <c r="O15" s="27">
        <v>0</v>
      </c>
      <c r="P15" s="28">
        <v>0</v>
      </c>
      <c r="Q15" s="27">
        <f t="shared" si="0"/>
        <v>32.299999999999997</v>
      </c>
      <c r="R15" s="144"/>
      <c r="S15" s="147"/>
    </row>
    <row r="16" spans="1:19">
      <c r="A16" s="15" t="s">
        <v>2157</v>
      </c>
      <c r="B16" s="22">
        <v>100</v>
      </c>
      <c r="C16" s="16" t="s">
        <v>1444</v>
      </c>
      <c r="D16" s="23" t="s">
        <v>1945</v>
      </c>
      <c r="E16" s="23" t="s">
        <v>1619</v>
      </c>
      <c r="F16" s="23" t="s">
        <v>1440</v>
      </c>
      <c r="G16" s="25">
        <v>37239</v>
      </c>
      <c r="H16" s="22" t="s">
        <v>1567</v>
      </c>
      <c r="I16" s="22" t="s">
        <v>1620</v>
      </c>
      <c r="J16" s="22" t="s">
        <v>1621</v>
      </c>
      <c r="K16" s="26" t="s">
        <v>2083</v>
      </c>
      <c r="L16" s="26" t="s">
        <v>2038</v>
      </c>
      <c r="M16" s="27">
        <v>38</v>
      </c>
      <c r="N16" s="27">
        <v>4</v>
      </c>
      <c r="O16" s="27">
        <v>0</v>
      </c>
      <c r="P16" s="28">
        <v>0</v>
      </c>
      <c r="Q16" s="27">
        <f t="shared" si="0"/>
        <v>42</v>
      </c>
      <c r="R16" s="144"/>
      <c r="S16" s="147"/>
    </row>
    <row r="17" spans="1:21" ht="15" thickBot="1">
      <c r="A17" s="17" t="s">
        <v>2157</v>
      </c>
      <c r="B17" s="30">
        <v>108</v>
      </c>
      <c r="C17" s="18" t="s">
        <v>1444</v>
      </c>
      <c r="D17" s="31" t="s">
        <v>1944</v>
      </c>
      <c r="E17" s="31" t="s">
        <v>1631</v>
      </c>
      <c r="F17" s="31" t="s">
        <v>1439</v>
      </c>
      <c r="G17" s="32">
        <v>37255</v>
      </c>
      <c r="H17" s="30" t="s">
        <v>1567</v>
      </c>
      <c r="I17" s="30" t="s">
        <v>1632</v>
      </c>
      <c r="J17" s="30" t="s">
        <v>1633</v>
      </c>
      <c r="K17" s="33" t="s">
        <v>2102</v>
      </c>
      <c r="L17" s="33" t="s">
        <v>2032</v>
      </c>
      <c r="M17" s="34">
        <v>35.9</v>
      </c>
      <c r="N17" s="34">
        <v>4</v>
      </c>
      <c r="O17" s="34">
        <v>0</v>
      </c>
      <c r="P17" s="35">
        <v>0</v>
      </c>
      <c r="Q17" s="34">
        <f t="shared" si="0"/>
        <v>39.9</v>
      </c>
      <c r="R17" s="145"/>
      <c r="S17" s="148"/>
    </row>
    <row r="18" spans="1:21">
      <c r="A18" s="19" t="s">
        <v>2155</v>
      </c>
      <c r="B18" s="36">
        <v>139</v>
      </c>
      <c r="C18" s="20" t="s">
        <v>1422</v>
      </c>
      <c r="D18" s="37" t="s">
        <v>1923</v>
      </c>
      <c r="E18" s="37" t="s">
        <v>1258</v>
      </c>
      <c r="F18" s="37" t="s">
        <v>1420</v>
      </c>
      <c r="G18" s="39">
        <v>36069</v>
      </c>
      <c r="H18" s="36" t="s">
        <v>24</v>
      </c>
      <c r="I18" s="36" t="s">
        <v>0</v>
      </c>
      <c r="J18" s="36" t="s">
        <v>1263</v>
      </c>
      <c r="K18" s="40" t="s">
        <v>2015</v>
      </c>
      <c r="L18" s="40" t="s">
        <v>2051</v>
      </c>
      <c r="M18" s="41">
        <v>30.7</v>
      </c>
      <c r="N18" s="41">
        <v>0</v>
      </c>
      <c r="O18" s="41">
        <v>0</v>
      </c>
      <c r="P18" s="42">
        <v>0</v>
      </c>
      <c r="Q18" s="41">
        <f t="shared" ref="Q18:Q25" si="2">SUM(M18:P18)</f>
        <v>30.7</v>
      </c>
      <c r="R18" s="143">
        <f>SUM(Q18:Q19, Q21)</f>
        <v>111.1</v>
      </c>
      <c r="S18" s="146">
        <v>5</v>
      </c>
    </row>
    <row r="19" spans="1:21">
      <c r="A19" s="15" t="s">
        <v>2155</v>
      </c>
      <c r="B19" s="22">
        <v>132</v>
      </c>
      <c r="C19" s="16" t="s">
        <v>1429</v>
      </c>
      <c r="D19" s="23" t="s">
        <v>1936</v>
      </c>
      <c r="E19" s="23" t="s">
        <v>1659</v>
      </c>
      <c r="F19" s="23" t="s">
        <v>2353</v>
      </c>
      <c r="G19" s="25">
        <v>35592</v>
      </c>
      <c r="H19" s="22" t="s">
        <v>9</v>
      </c>
      <c r="I19" s="22" t="s">
        <v>1660</v>
      </c>
      <c r="J19" s="22" t="s">
        <v>1661</v>
      </c>
      <c r="K19" s="26" t="s">
        <v>2007</v>
      </c>
      <c r="L19" s="26" t="s">
        <v>2008</v>
      </c>
      <c r="M19" s="27">
        <v>31.8</v>
      </c>
      <c r="N19" s="27">
        <v>5</v>
      </c>
      <c r="O19" s="27">
        <v>0</v>
      </c>
      <c r="P19" s="28">
        <v>0</v>
      </c>
      <c r="Q19" s="27">
        <f t="shared" si="2"/>
        <v>36.799999999999997</v>
      </c>
      <c r="R19" s="144"/>
      <c r="S19" s="147"/>
    </row>
    <row r="20" spans="1:21">
      <c r="A20" s="15" t="s">
        <v>2155</v>
      </c>
      <c r="B20" s="22">
        <v>32</v>
      </c>
      <c r="C20" s="16" t="s">
        <v>1414</v>
      </c>
      <c r="D20" s="23" t="s">
        <v>1923</v>
      </c>
      <c r="E20" s="23" t="s">
        <v>1258</v>
      </c>
      <c r="F20" s="23" t="s">
        <v>1408</v>
      </c>
      <c r="G20" s="25">
        <v>36069</v>
      </c>
      <c r="H20" s="22" t="s">
        <v>24</v>
      </c>
      <c r="I20" s="22" t="s">
        <v>0</v>
      </c>
      <c r="J20" s="22" t="s">
        <v>1263</v>
      </c>
      <c r="K20" s="26" t="s">
        <v>2048</v>
      </c>
      <c r="L20" s="26" t="s">
        <v>2049</v>
      </c>
      <c r="M20" s="27">
        <v>32</v>
      </c>
      <c r="N20" s="27">
        <v>0</v>
      </c>
      <c r="O20" s="27">
        <v>0</v>
      </c>
      <c r="P20" s="28">
        <v>19.2</v>
      </c>
      <c r="Q20" s="27">
        <f t="shared" si="2"/>
        <v>51.2</v>
      </c>
      <c r="R20" s="144"/>
      <c r="S20" s="147"/>
    </row>
    <row r="21" spans="1:21" ht="15" thickBot="1">
      <c r="A21" s="17" t="s">
        <v>2155</v>
      </c>
      <c r="B21" s="30">
        <v>105</v>
      </c>
      <c r="C21" s="18" t="s">
        <v>1429</v>
      </c>
      <c r="D21" s="31" t="s">
        <v>1932</v>
      </c>
      <c r="E21" s="31" t="s">
        <v>1625</v>
      </c>
      <c r="F21" s="31" t="s">
        <v>1428</v>
      </c>
      <c r="G21" s="32">
        <v>35950</v>
      </c>
      <c r="H21" s="30" t="s">
        <v>32</v>
      </c>
      <c r="I21" s="30" t="s">
        <v>1626</v>
      </c>
      <c r="J21" s="30" t="s">
        <v>1627</v>
      </c>
      <c r="K21" s="33" t="s">
        <v>2037</v>
      </c>
      <c r="L21" s="33" t="s">
        <v>2096</v>
      </c>
      <c r="M21" s="34">
        <v>39.6</v>
      </c>
      <c r="N21" s="34">
        <v>4</v>
      </c>
      <c r="O21" s="34">
        <v>0</v>
      </c>
      <c r="P21" s="35">
        <v>0</v>
      </c>
      <c r="Q21" s="34">
        <f t="shared" si="2"/>
        <v>43.6</v>
      </c>
      <c r="R21" s="145"/>
      <c r="S21" s="148"/>
    </row>
    <row r="22" spans="1:21">
      <c r="A22" s="19" t="s">
        <v>2156</v>
      </c>
      <c r="B22" s="36">
        <v>126</v>
      </c>
      <c r="C22" s="20" t="s">
        <v>1429</v>
      </c>
      <c r="D22" s="37" t="s">
        <v>1935</v>
      </c>
      <c r="E22" s="37" t="s">
        <v>1654</v>
      </c>
      <c r="F22" s="37" t="s">
        <v>1427</v>
      </c>
      <c r="G22" s="39">
        <v>36137</v>
      </c>
      <c r="H22" s="36" t="s">
        <v>12</v>
      </c>
      <c r="I22" s="36" t="s">
        <v>0</v>
      </c>
      <c r="J22" s="36" t="s">
        <v>1655</v>
      </c>
      <c r="K22" s="40" t="s">
        <v>2110</v>
      </c>
      <c r="L22" s="40" t="s">
        <v>2009</v>
      </c>
      <c r="M22" s="41">
        <v>35.9</v>
      </c>
      <c r="N22" s="41">
        <v>6</v>
      </c>
      <c r="O22" s="41">
        <v>0</v>
      </c>
      <c r="P22" s="42">
        <v>0</v>
      </c>
      <c r="Q22" s="41">
        <f t="shared" si="2"/>
        <v>41.9</v>
      </c>
      <c r="R22" s="143">
        <f>SUM(Q22:Q23, Q25)</f>
        <v>114</v>
      </c>
      <c r="S22" s="146"/>
    </row>
    <row r="23" spans="1:21">
      <c r="A23" s="15" t="s">
        <v>2156</v>
      </c>
      <c r="B23" s="22">
        <v>143</v>
      </c>
      <c r="C23" s="16" t="s">
        <v>1422</v>
      </c>
      <c r="D23" s="23" t="s">
        <v>1932</v>
      </c>
      <c r="E23" s="23" t="s">
        <v>1670</v>
      </c>
      <c r="F23" s="23" t="s">
        <v>1421</v>
      </c>
      <c r="G23" s="25">
        <v>35557</v>
      </c>
      <c r="H23" s="22" t="s">
        <v>12</v>
      </c>
      <c r="I23" s="22" t="s">
        <v>1671</v>
      </c>
      <c r="J23" s="22" t="s">
        <v>1672</v>
      </c>
      <c r="K23" s="26" t="s">
        <v>2028</v>
      </c>
      <c r="L23" s="26" t="s">
        <v>2029</v>
      </c>
      <c r="M23" s="27">
        <v>32.1</v>
      </c>
      <c r="N23" s="27">
        <v>1</v>
      </c>
      <c r="O23" s="27">
        <v>0</v>
      </c>
      <c r="P23" s="28">
        <v>0</v>
      </c>
      <c r="Q23" s="27">
        <f t="shared" si="2"/>
        <v>33.1</v>
      </c>
      <c r="R23" s="144"/>
      <c r="S23" s="147"/>
    </row>
    <row r="24" spans="1:21">
      <c r="A24" s="15" t="s">
        <v>2156</v>
      </c>
      <c r="B24" s="22">
        <v>35</v>
      </c>
      <c r="C24" s="16" t="s">
        <v>1414</v>
      </c>
      <c r="D24" s="23" t="s">
        <v>1928</v>
      </c>
      <c r="E24" s="23" t="s">
        <v>1547</v>
      </c>
      <c r="F24" s="23" t="s">
        <v>1413</v>
      </c>
      <c r="G24" s="25">
        <v>35447</v>
      </c>
      <c r="H24" s="22" t="s">
        <v>31</v>
      </c>
      <c r="I24" s="22" t="s">
        <v>1548</v>
      </c>
      <c r="J24" s="22" t="s">
        <v>1549</v>
      </c>
      <c r="K24" s="26" t="s">
        <v>2139</v>
      </c>
      <c r="L24" s="26" t="s">
        <v>2126</v>
      </c>
      <c r="M24" s="27">
        <v>34.6</v>
      </c>
      <c r="N24" s="27">
        <v>8</v>
      </c>
      <c r="O24" s="27">
        <v>0</v>
      </c>
      <c r="P24" s="28">
        <v>1.2</v>
      </c>
      <c r="Q24" s="27">
        <f t="shared" si="2"/>
        <v>43.800000000000004</v>
      </c>
      <c r="R24" s="144"/>
      <c r="S24" s="147"/>
    </row>
    <row r="25" spans="1:21" ht="15" thickBot="1">
      <c r="A25" s="17" t="s">
        <v>2156</v>
      </c>
      <c r="B25" s="30">
        <v>96</v>
      </c>
      <c r="C25" s="18" t="s">
        <v>1444</v>
      </c>
      <c r="D25" s="31" t="s">
        <v>1946</v>
      </c>
      <c r="E25" s="31" t="s">
        <v>1610</v>
      </c>
      <c r="F25" s="31" t="s">
        <v>1441</v>
      </c>
      <c r="G25" s="32">
        <v>37090</v>
      </c>
      <c r="H25" s="30" t="s">
        <v>31</v>
      </c>
      <c r="I25" s="30" t="s">
        <v>1611</v>
      </c>
      <c r="J25" s="30" t="s">
        <v>1612</v>
      </c>
      <c r="K25" s="33" t="s">
        <v>2027</v>
      </c>
      <c r="L25" s="33" t="s">
        <v>2016</v>
      </c>
      <c r="M25" s="34">
        <v>38</v>
      </c>
      <c r="N25" s="34">
        <v>1</v>
      </c>
      <c r="O25" s="34">
        <v>0</v>
      </c>
      <c r="P25" s="35">
        <v>0</v>
      </c>
      <c r="Q25" s="34">
        <f t="shared" si="2"/>
        <v>39</v>
      </c>
      <c r="R25" s="145"/>
      <c r="S25" s="148"/>
    </row>
    <row r="26" spans="1:21" ht="14.5" customHeight="1">
      <c r="A26" s="19" t="s">
        <v>2154</v>
      </c>
      <c r="B26" s="36">
        <v>122</v>
      </c>
      <c r="C26" s="20" t="s">
        <v>1444</v>
      </c>
      <c r="D26" s="37" t="s">
        <v>1942</v>
      </c>
      <c r="E26" s="37" t="s">
        <v>1119</v>
      </c>
      <c r="F26" s="37" t="s">
        <v>1435</v>
      </c>
      <c r="G26" s="39">
        <v>37360</v>
      </c>
      <c r="H26" s="36" t="s">
        <v>24</v>
      </c>
      <c r="I26" s="36" t="s">
        <v>1650</v>
      </c>
      <c r="J26" s="36" t="s">
        <v>1651</v>
      </c>
      <c r="K26" s="40" t="s">
        <v>2088</v>
      </c>
      <c r="L26" s="40" t="s">
        <v>2026</v>
      </c>
      <c r="M26" s="41">
        <v>36.1</v>
      </c>
      <c r="N26" s="41">
        <v>0</v>
      </c>
      <c r="O26" s="41">
        <v>0</v>
      </c>
      <c r="P26" s="42">
        <v>0</v>
      </c>
      <c r="Q26" s="41">
        <f t="shared" si="0"/>
        <v>36.1</v>
      </c>
      <c r="R26" s="151">
        <f>SUM(Q26:Q28)</f>
        <v>115.8</v>
      </c>
      <c r="S26" s="154"/>
    </row>
    <row r="27" spans="1:21" ht="14.5" customHeight="1">
      <c r="A27" s="15" t="s">
        <v>2154</v>
      </c>
      <c r="B27" s="22">
        <v>102</v>
      </c>
      <c r="C27" s="16" t="s">
        <v>1444</v>
      </c>
      <c r="D27" s="23" t="s">
        <v>1941</v>
      </c>
      <c r="E27" s="23" t="s">
        <v>1397</v>
      </c>
      <c r="F27" s="24" t="s">
        <v>1434</v>
      </c>
      <c r="G27" s="25">
        <v>37729</v>
      </c>
      <c r="H27" s="22" t="s">
        <v>24</v>
      </c>
      <c r="I27" s="22" t="s">
        <v>2176</v>
      </c>
      <c r="J27" s="22" t="s">
        <v>1622</v>
      </c>
      <c r="K27" s="26" t="s">
        <v>2085</v>
      </c>
      <c r="L27" s="26" t="s">
        <v>2086</v>
      </c>
      <c r="M27" s="27">
        <v>35.200000000000003</v>
      </c>
      <c r="N27" s="27">
        <v>0</v>
      </c>
      <c r="O27" s="27">
        <v>0</v>
      </c>
      <c r="P27" s="28">
        <v>4.8</v>
      </c>
      <c r="Q27" s="27">
        <f t="shared" si="0"/>
        <v>40</v>
      </c>
      <c r="R27" s="152"/>
      <c r="S27" s="155"/>
    </row>
    <row r="28" spans="1:21" ht="14.5" customHeight="1" thickBot="1">
      <c r="A28" s="17" t="s">
        <v>2154</v>
      </c>
      <c r="B28" s="30">
        <v>107</v>
      </c>
      <c r="C28" s="18" t="s">
        <v>1444</v>
      </c>
      <c r="D28" s="31" t="s">
        <v>1948</v>
      </c>
      <c r="E28" s="31" t="s">
        <v>788</v>
      </c>
      <c r="F28" s="43" t="s">
        <v>1443</v>
      </c>
      <c r="G28" s="32">
        <v>36936</v>
      </c>
      <c r="H28" s="30" t="s">
        <v>24</v>
      </c>
      <c r="I28" s="30" t="s">
        <v>1629</v>
      </c>
      <c r="J28" s="30" t="s">
        <v>1630</v>
      </c>
      <c r="K28" s="33" t="s">
        <v>2013</v>
      </c>
      <c r="L28" s="33" t="s">
        <v>2106</v>
      </c>
      <c r="M28" s="34">
        <v>35.700000000000003</v>
      </c>
      <c r="N28" s="34">
        <v>4</v>
      </c>
      <c r="O28" s="34">
        <v>0</v>
      </c>
      <c r="P28" s="35">
        <v>0</v>
      </c>
      <c r="Q28" s="34">
        <f t="shared" si="0"/>
        <v>39.700000000000003</v>
      </c>
      <c r="R28" s="153"/>
      <c r="S28" s="156"/>
    </row>
    <row r="29" spans="1:21">
      <c r="A29" s="15" t="s">
        <v>2171</v>
      </c>
      <c r="B29" s="22">
        <v>118</v>
      </c>
      <c r="C29" s="16" t="s">
        <v>1444</v>
      </c>
      <c r="D29" s="23" t="s">
        <v>1940</v>
      </c>
      <c r="E29" s="23" t="s">
        <v>1642</v>
      </c>
      <c r="F29" s="24" t="s">
        <v>1433</v>
      </c>
      <c r="G29" s="25">
        <v>38051</v>
      </c>
      <c r="H29" s="22" t="s">
        <v>1509</v>
      </c>
      <c r="I29" s="22" t="s">
        <v>1643</v>
      </c>
      <c r="J29" s="22" t="s">
        <v>1644</v>
      </c>
      <c r="K29" s="26" t="s">
        <v>2061</v>
      </c>
      <c r="L29" s="26" t="s">
        <v>2047</v>
      </c>
      <c r="M29" s="27">
        <v>40.200000000000003</v>
      </c>
      <c r="N29" s="27">
        <v>0</v>
      </c>
      <c r="O29" s="27">
        <v>0</v>
      </c>
      <c r="P29" s="28">
        <v>0</v>
      </c>
      <c r="Q29" s="27">
        <f t="shared" si="0"/>
        <v>40.200000000000003</v>
      </c>
      <c r="R29" s="144">
        <f>SUM(Q29,Q30,Q32)</f>
        <v>126.10000000000001</v>
      </c>
      <c r="S29" s="147"/>
    </row>
    <row r="30" spans="1:21" s="29" customFormat="1" ht="15.5">
      <c r="A30" s="15" t="s">
        <v>2171</v>
      </c>
      <c r="B30" s="22">
        <v>27</v>
      </c>
      <c r="C30" s="16" t="s">
        <v>1414</v>
      </c>
      <c r="D30" s="23" t="s">
        <v>1927</v>
      </c>
      <c r="E30" s="23" t="s">
        <v>1532</v>
      </c>
      <c r="F30" s="23" t="s">
        <v>1412</v>
      </c>
      <c r="G30" s="25">
        <v>35856</v>
      </c>
      <c r="H30" s="22" t="s">
        <v>1533</v>
      </c>
      <c r="I30" s="22" t="s">
        <v>1534</v>
      </c>
      <c r="J30" s="22" t="s">
        <v>1535</v>
      </c>
      <c r="K30" s="26" t="s">
        <v>2033</v>
      </c>
      <c r="L30" s="26" t="s">
        <v>2034</v>
      </c>
      <c r="M30" s="27">
        <v>32.200000000000003</v>
      </c>
      <c r="N30" s="27">
        <v>7</v>
      </c>
      <c r="O30" s="27">
        <v>0</v>
      </c>
      <c r="P30" s="28">
        <v>9.1999999999999993</v>
      </c>
      <c r="Q30" s="27">
        <f t="shared" si="0"/>
        <v>48.400000000000006</v>
      </c>
      <c r="R30" s="144"/>
      <c r="S30" s="147"/>
      <c r="T30" s="21"/>
      <c r="U30" s="21"/>
    </row>
    <row r="31" spans="1:21">
      <c r="A31" s="15" t="s">
        <v>2171</v>
      </c>
      <c r="B31" s="22">
        <v>39</v>
      </c>
      <c r="C31" s="16" t="s">
        <v>1414</v>
      </c>
      <c r="D31" s="23" t="s">
        <v>1921</v>
      </c>
      <c r="E31" s="23" t="s">
        <v>1552</v>
      </c>
      <c r="F31" s="23" t="s">
        <v>1405</v>
      </c>
      <c r="G31" s="25">
        <v>36883</v>
      </c>
      <c r="H31" s="22" t="s">
        <v>1526</v>
      </c>
      <c r="I31" s="22" t="s">
        <v>1553</v>
      </c>
      <c r="J31" s="22" t="s">
        <v>1554</v>
      </c>
      <c r="K31" s="26" t="s">
        <v>2099</v>
      </c>
      <c r="L31" s="26" t="s">
        <v>2005</v>
      </c>
      <c r="M31" s="27">
        <v>33.9</v>
      </c>
      <c r="N31" s="27">
        <v>4</v>
      </c>
      <c r="O31" s="27">
        <v>0</v>
      </c>
      <c r="P31" s="28">
        <v>17.2</v>
      </c>
      <c r="Q31" s="27">
        <f t="shared" si="0"/>
        <v>55.099999999999994</v>
      </c>
      <c r="R31" s="144"/>
      <c r="S31" s="147"/>
    </row>
    <row r="32" spans="1:21" ht="15" thickBot="1">
      <c r="A32" s="17" t="s">
        <v>2171</v>
      </c>
      <c r="B32" s="30">
        <v>88</v>
      </c>
      <c r="C32" s="18" t="s">
        <v>1419</v>
      </c>
      <c r="D32" s="31" t="s">
        <v>1930</v>
      </c>
      <c r="E32" s="31" t="s">
        <v>1600</v>
      </c>
      <c r="F32" s="31" t="s">
        <v>1417</v>
      </c>
      <c r="G32" s="32">
        <v>36188</v>
      </c>
      <c r="H32" s="30" t="s">
        <v>1526</v>
      </c>
      <c r="I32" s="30" t="s">
        <v>1601</v>
      </c>
      <c r="J32" s="30" t="s">
        <v>1602</v>
      </c>
      <c r="K32" s="33" t="s">
        <v>2034</v>
      </c>
      <c r="L32" s="33" t="s">
        <v>2105</v>
      </c>
      <c r="M32" s="34">
        <v>37.5</v>
      </c>
      <c r="N32" s="34">
        <v>0</v>
      </c>
      <c r="O32" s="34">
        <v>0</v>
      </c>
      <c r="P32" s="35">
        <v>0</v>
      </c>
      <c r="Q32" s="34">
        <f t="shared" si="0"/>
        <v>37.5</v>
      </c>
      <c r="R32" s="145"/>
      <c r="S32" s="148"/>
    </row>
    <row r="33" spans="1:19" ht="14.5" customHeight="1">
      <c r="A33" s="19" t="s">
        <v>2153</v>
      </c>
      <c r="B33" s="36">
        <v>30</v>
      </c>
      <c r="C33" s="20" t="s">
        <v>1414</v>
      </c>
      <c r="D33" s="37" t="s">
        <v>1920</v>
      </c>
      <c r="E33" s="37" t="s">
        <v>1052</v>
      </c>
      <c r="F33" s="37" t="s">
        <v>1404</v>
      </c>
      <c r="G33" s="39">
        <v>36947</v>
      </c>
      <c r="H33" s="36" t="s">
        <v>12</v>
      </c>
      <c r="I33" s="36" t="s">
        <v>1540</v>
      </c>
      <c r="J33" s="36" t="s">
        <v>1541</v>
      </c>
      <c r="K33" s="40" t="s">
        <v>2148</v>
      </c>
      <c r="L33" s="40" t="s">
        <v>2111</v>
      </c>
      <c r="M33" s="41">
        <v>36.1</v>
      </c>
      <c r="N33" s="41">
        <v>8</v>
      </c>
      <c r="O33" s="41">
        <v>0</v>
      </c>
      <c r="P33" s="42">
        <v>22.4</v>
      </c>
      <c r="Q33" s="41">
        <f t="shared" si="0"/>
        <v>66.5</v>
      </c>
      <c r="R33" s="151">
        <f>SUM(Q33:Q35)</f>
        <v>136.5</v>
      </c>
      <c r="S33" s="154"/>
    </row>
    <row r="34" spans="1:19" ht="14.5" customHeight="1">
      <c r="A34" s="15" t="s">
        <v>2153</v>
      </c>
      <c r="B34" s="22">
        <v>110</v>
      </c>
      <c r="C34" s="16" t="s">
        <v>1444</v>
      </c>
      <c r="D34" s="23" t="s">
        <v>1923</v>
      </c>
      <c r="E34" s="23" t="s">
        <v>1207</v>
      </c>
      <c r="F34" s="24" t="s">
        <v>1437</v>
      </c>
      <c r="G34" s="25">
        <v>37318</v>
      </c>
      <c r="H34" s="22" t="s">
        <v>12</v>
      </c>
      <c r="I34" s="22" t="s">
        <v>1634</v>
      </c>
      <c r="J34" s="22" t="s">
        <v>1355</v>
      </c>
      <c r="K34" s="26" t="s">
        <v>2012</v>
      </c>
      <c r="L34" s="26" t="s">
        <v>2120</v>
      </c>
      <c r="M34" s="27">
        <v>31.6</v>
      </c>
      <c r="N34" s="27">
        <v>1</v>
      </c>
      <c r="O34" s="27">
        <v>0</v>
      </c>
      <c r="P34" s="28">
        <v>0</v>
      </c>
      <c r="Q34" s="27">
        <f t="shared" si="0"/>
        <v>32.6</v>
      </c>
      <c r="R34" s="152"/>
      <c r="S34" s="155"/>
    </row>
    <row r="35" spans="1:19" ht="14.5" customHeight="1" thickBot="1">
      <c r="A35" s="17" t="s">
        <v>2153</v>
      </c>
      <c r="B35" s="30">
        <v>112</v>
      </c>
      <c r="C35" s="18" t="s">
        <v>1444</v>
      </c>
      <c r="D35" s="31" t="s">
        <v>1939</v>
      </c>
      <c r="E35" s="31" t="s">
        <v>727</v>
      </c>
      <c r="F35" s="43" t="s">
        <v>1432</v>
      </c>
      <c r="G35" s="32">
        <v>38210</v>
      </c>
      <c r="H35" s="30" t="s">
        <v>12</v>
      </c>
      <c r="I35" s="30" t="s">
        <v>1636</v>
      </c>
      <c r="J35" s="30" t="s">
        <v>1637</v>
      </c>
      <c r="K35" s="33" t="s">
        <v>2036</v>
      </c>
      <c r="L35" s="33" t="s">
        <v>2043</v>
      </c>
      <c r="M35" s="34">
        <v>36.4</v>
      </c>
      <c r="N35" s="34">
        <v>1</v>
      </c>
      <c r="O35" s="34">
        <v>0</v>
      </c>
      <c r="P35" s="35">
        <v>0</v>
      </c>
      <c r="Q35" s="34">
        <f t="shared" si="0"/>
        <v>37.4</v>
      </c>
      <c r="R35" s="153"/>
      <c r="S35" s="156"/>
    </row>
    <row r="36" spans="1:19">
      <c r="A36" s="19" t="s">
        <v>2158</v>
      </c>
      <c r="B36" s="36">
        <v>120</v>
      </c>
      <c r="C36" s="20" t="s">
        <v>1444</v>
      </c>
      <c r="D36" s="37" t="s">
        <v>1934</v>
      </c>
      <c r="E36" s="37" t="s">
        <v>1645</v>
      </c>
      <c r="F36" s="37" t="s">
        <v>1438</v>
      </c>
      <c r="G36" s="39">
        <v>37294</v>
      </c>
      <c r="H36" s="36" t="s">
        <v>1646</v>
      </c>
      <c r="I36" s="36" t="s">
        <v>1647</v>
      </c>
      <c r="J36" s="36" t="s">
        <v>1648</v>
      </c>
      <c r="K36" s="40" t="s">
        <v>2147</v>
      </c>
      <c r="L36" s="40" t="s">
        <v>2133</v>
      </c>
      <c r="M36" s="41">
        <v>37.299999999999997</v>
      </c>
      <c r="N36" s="41">
        <v>0</v>
      </c>
      <c r="O36" s="106" t="s">
        <v>2484</v>
      </c>
      <c r="P36" s="107" t="s">
        <v>2484</v>
      </c>
      <c r="Q36" s="106" t="s">
        <v>2484</v>
      </c>
      <c r="R36" s="143">
        <f>SUM(Q37:Q39)</f>
        <v>179.6</v>
      </c>
      <c r="S36" s="146"/>
    </row>
    <row r="37" spans="1:19">
      <c r="A37" s="15" t="s">
        <v>2158</v>
      </c>
      <c r="B37" s="22">
        <v>160</v>
      </c>
      <c r="C37" s="16" t="s">
        <v>1426</v>
      </c>
      <c r="D37" s="23" t="s">
        <v>1933</v>
      </c>
      <c r="E37" s="23" t="s">
        <v>1690</v>
      </c>
      <c r="F37" s="23" t="s">
        <v>1423</v>
      </c>
      <c r="G37" s="25">
        <v>36587</v>
      </c>
      <c r="H37" s="22" t="s">
        <v>1544</v>
      </c>
      <c r="I37" s="22" t="s">
        <v>1691</v>
      </c>
      <c r="J37" s="22" t="s">
        <v>1692</v>
      </c>
      <c r="K37" s="26" t="s">
        <v>2011</v>
      </c>
      <c r="L37" s="26" t="s">
        <v>2132</v>
      </c>
      <c r="M37" s="27">
        <v>35.9</v>
      </c>
      <c r="N37" s="27">
        <v>4</v>
      </c>
      <c r="O37" s="27">
        <v>20</v>
      </c>
      <c r="P37" s="28">
        <v>0</v>
      </c>
      <c r="Q37" s="27">
        <f>SUM(M37:P37)</f>
        <v>59.9</v>
      </c>
      <c r="R37" s="144"/>
      <c r="S37" s="147"/>
    </row>
    <row r="38" spans="1:19">
      <c r="A38" s="15" t="s">
        <v>2158</v>
      </c>
      <c r="B38" s="22">
        <v>26</v>
      </c>
      <c r="C38" s="16" t="s">
        <v>1414</v>
      </c>
      <c r="D38" s="23" t="s">
        <v>1926</v>
      </c>
      <c r="E38" s="23" t="s">
        <v>1529</v>
      </c>
      <c r="F38" s="23" t="s">
        <v>1411</v>
      </c>
      <c r="G38" s="25">
        <v>35900</v>
      </c>
      <c r="H38" s="22" t="s">
        <v>1512</v>
      </c>
      <c r="I38" s="22" t="s">
        <v>1530</v>
      </c>
      <c r="J38" s="22" t="s">
        <v>1531</v>
      </c>
      <c r="K38" s="26" t="s">
        <v>2121</v>
      </c>
      <c r="L38" s="26" t="s">
        <v>2050</v>
      </c>
      <c r="M38" s="27">
        <v>37</v>
      </c>
      <c r="N38" s="27">
        <v>14</v>
      </c>
      <c r="O38" s="27">
        <v>0</v>
      </c>
      <c r="P38" s="28">
        <v>6.4</v>
      </c>
      <c r="Q38" s="27">
        <f>SUM(M38:P38)</f>
        <v>57.4</v>
      </c>
      <c r="R38" s="144"/>
      <c r="S38" s="147"/>
    </row>
    <row r="39" spans="1:19" ht="15" thickBot="1">
      <c r="A39" s="17" t="s">
        <v>2158</v>
      </c>
      <c r="B39" s="30">
        <v>34</v>
      </c>
      <c r="C39" s="18" t="s">
        <v>1414</v>
      </c>
      <c r="D39" s="31" t="s">
        <v>1919</v>
      </c>
      <c r="E39" s="31" t="s">
        <v>1543</v>
      </c>
      <c r="F39" s="31" t="s">
        <v>1403</v>
      </c>
      <c r="G39" s="32">
        <v>37104</v>
      </c>
      <c r="H39" s="30" t="s">
        <v>1544</v>
      </c>
      <c r="I39" s="30" t="s">
        <v>1545</v>
      </c>
      <c r="J39" s="30" t="s">
        <v>1546</v>
      </c>
      <c r="K39" s="33" t="s">
        <v>1989</v>
      </c>
      <c r="L39" s="33" t="s">
        <v>1990</v>
      </c>
      <c r="M39" s="34">
        <v>34.1</v>
      </c>
      <c r="N39" s="34">
        <v>19</v>
      </c>
      <c r="O39" s="34">
        <v>0</v>
      </c>
      <c r="P39" s="35">
        <v>9.1999999999999993</v>
      </c>
      <c r="Q39" s="34">
        <f>SUM(M39:P39)</f>
        <v>62.3</v>
      </c>
      <c r="R39" s="145"/>
      <c r="S39" s="148"/>
    </row>
    <row r="40" spans="1:19" ht="14.5" customHeight="1" thickBot="1">
      <c r="A40" s="44"/>
      <c r="B40" s="45"/>
      <c r="C40" s="44"/>
      <c r="D40" s="44"/>
      <c r="E40" s="44"/>
      <c r="F40" s="44"/>
      <c r="G40" s="44"/>
      <c r="H40" s="44"/>
      <c r="I40" s="44"/>
      <c r="J40" s="44"/>
      <c r="K40" s="44"/>
      <c r="L40" s="44"/>
      <c r="P40" s="46"/>
      <c r="R40" s="47"/>
      <c r="S40" s="48"/>
    </row>
    <row r="41" spans="1:19" ht="14.5" customHeight="1">
      <c r="A41" s="19" t="s">
        <v>2167</v>
      </c>
      <c r="B41" s="36">
        <v>223</v>
      </c>
      <c r="C41" s="20" t="s">
        <v>1461</v>
      </c>
      <c r="D41" s="37" t="s">
        <v>1958</v>
      </c>
      <c r="E41" s="37" t="s">
        <v>1768</v>
      </c>
      <c r="F41" s="37" t="s">
        <v>1459</v>
      </c>
      <c r="G41" s="39">
        <v>36088</v>
      </c>
      <c r="H41" s="36" t="s">
        <v>1501</v>
      </c>
      <c r="I41" s="36" t="s">
        <v>1769</v>
      </c>
      <c r="J41" s="36" t="s">
        <v>1770</v>
      </c>
      <c r="K41" s="40" t="s">
        <v>2066</v>
      </c>
      <c r="L41" s="40" t="s">
        <v>1995</v>
      </c>
      <c r="M41" s="41">
        <v>36.4</v>
      </c>
      <c r="N41" s="41">
        <v>0</v>
      </c>
      <c r="O41" s="41">
        <v>0</v>
      </c>
      <c r="P41" s="42">
        <v>1.2</v>
      </c>
      <c r="Q41" s="41">
        <f>SUM(M41:P41)</f>
        <v>37.6</v>
      </c>
      <c r="R41" s="151">
        <f>SUM(Q41:Q43)</f>
        <v>96.800000000000011</v>
      </c>
      <c r="S41" s="154">
        <v>1</v>
      </c>
    </row>
    <row r="42" spans="1:19" ht="14.5" customHeight="1">
      <c r="A42" s="15" t="s">
        <v>2167</v>
      </c>
      <c r="B42" s="22">
        <v>228</v>
      </c>
      <c r="C42" s="16" t="s">
        <v>1472</v>
      </c>
      <c r="D42" s="23" t="s">
        <v>1960</v>
      </c>
      <c r="E42" s="23" t="s">
        <v>1631</v>
      </c>
      <c r="F42" s="24" t="s">
        <v>1463</v>
      </c>
      <c r="G42" s="25">
        <v>38521</v>
      </c>
      <c r="H42" s="22" t="s">
        <v>1501</v>
      </c>
      <c r="I42" s="22" t="s">
        <v>1777</v>
      </c>
      <c r="J42" s="22" t="s">
        <v>1778</v>
      </c>
      <c r="K42" s="26" t="s">
        <v>2040</v>
      </c>
      <c r="L42" s="26" t="s">
        <v>2067</v>
      </c>
      <c r="M42" s="27">
        <v>24.8</v>
      </c>
      <c r="N42" s="27">
        <v>0</v>
      </c>
      <c r="O42" s="27">
        <v>2</v>
      </c>
      <c r="P42" s="28">
        <v>0</v>
      </c>
      <c r="Q42" s="27">
        <f>SUM(M42:P42)</f>
        <v>26.8</v>
      </c>
      <c r="R42" s="152"/>
      <c r="S42" s="155"/>
    </row>
    <row r="43" spans="1:19" ht="14.5" customHeight="1" thickBot="1">
      <c r="A43" s="17" t="s">
        <v>2167</v>
      </c>
      <c r="B43" s="30">
        <v>267</v>
      </c>
      <c r="C43" s="18" t="s">
        <v>1472</v>
      </c>
      <c r="D43" s="31" t="s">
        <v>1960</v>
      </c>
      <c r="E43" s="31" t="s">
        <v>1631</v>
      </c>
      <c r="F43" s="43" t="s">
        <v>1462</v>
      </c>
      <c r="G43" s="32">
        <v>38521</v>
      </c>
      <c r="H43" s="30" t="s">
        <v>1501</v>
      </c>
      <c r="I43" s="30" t="s">
        <v>1777</v>
      </c>
      <c r="J43" s="30" t="s">
        <v>1778</v>
      </c>
      <c r="K43" s="33" t="s">
        <v>2023</v>
      </c>
      <c r="L43" s="33" t="s">
        <v>2100</v>
      </c>
      <c r="M43" s="34">
        <v>32.4</v>
      </c>
      <c r="N43" s="34">
        <v>0</v>
      </c>
      <c r="O43" s="34">
        <v>0</v>
      </c>
      <c r="P43" s="35">
        <v>0</v>
      </c>
      <c r="Q43" s="34">
        <f>SUM(M43:P43)</f>
        <v>32.4</v>
      </c>
      <c r="R43" s="153"/>
      <c r="S43" s="156"/>
    </row>
    <row r="44" spans="1:19">
      <c r="A44" s="19" t="s">
        <v>2160</v>
      </c>
      <c r="B44" s="36">
        <v>291</v>
      </c>
      <c r="C44" s="20" t="s">
        <v>1495</v>
      </c>
      <c r="D44" s="37" t="s">
        <v>1970</v>
      </c>
      <c r="E44" s="37" t="s">
        <v>1139</v>
      </c>
      <c r="F44" s="37" t="s">
        <v>1483</v>
      </c>
      <c r="G44" s="39">
        <v>38732</v>
      </c>
      <c r="H44" s="36" t="s">
        <v>12</v>
      </c>
      <c r="I44" s="36" t="s">
        <v>1854</v>
      </c>
      <c r="J44" s="36" t="s">
        <v>1143</v>
      </c>
      <c r="K44" s="40" t="s">
        <v>2118</v>
      </c>
      <c r="L44" s="40" t="s">
        <v>2125</v>
      </c>
      <c r="M44" s="41">
        <v>32.799999999999997</v>
      </c>
      <c r="N44" s="41">
        <v>0</v>
      </c>
      <c r="O44" s="41">
        <v>0</v>
      </c>
      <c r="P44" s="42">
        <v>0</v>
      </c>
      <c r="Q44" s="41">
        <f>SUM(M44:P44)</f>
        <v>32.799999999999997</v>
      </c>
      <c r="R44" s="143">
        <f>SUM(Q44:Q45, Q47)</f>
        <v>101.4</v>
      </c>
      <c r="S44" s="146">
        <v>2</v>
      </c>
    </row>
    <row r="45" spans="1:19">
      <c r="A45" s="15" t="s">
        <v>2160</v>
      </c>
      <c r="B45" s="22">
        <v>302</v>
      </c>
      <c r="C45" s="16" t="s">
        <v>1475</v>
      </c>
      <c r="D45" s="23" t="s">
        <v>1923</v>
      </c>
      <c r="E45" s="23" t="s">
        <v>1258</v>
      </c>
      <c r="F45" s="23" t="s">
        <v>1474</v>
      </c>
      <c r="G45" s="25">
        <v>36069</v>
      </c>
      <c r="H45" s="22" t="s">
        <v>24</v>
      </c>
      <c r="I45" s="22" t="s">
        <v>0</v>
      </c>
      <c r="J45" s="22" t="s">
        <v>1263</v>
      </c>
      <c r="K45" s="26" t="s">
        <v>2000</v>
      </c>
      <c r="L45" s="26" t="s">
        <v>2052</v>
      </c>
      <c r="M45" s="27">
        <v>35</v>
      </c>
      <c r="N45" s="27">
        <v>1</v>
      </c>
      <c r="O45" s="27">
        <v>0</v>
      </c>
      <c r="P45" s="28">
        <v>0</v>
      </c>
      <c r="Q45" s="27">
        <f>SUM(M45:P45)</f>
        <v>36</v>
      </c>
      <c r="R45" s="144"/>
      <c r="S45" s="147"/>
    </row>
    <row r="46" spans="1:19">
      <c r="A46" s="15" t="s">
        <v>2160</v>
      </c>
      <c r="B46" s="22">
        <v>229</v>
      </c>
      <c r="C46" s="16" t="s">
        <v>1472</v>
      </c>
      <c r="D46" s="23" t="s">
        <v>1963</v>
      </c>
      <c r="E46" s="23" t="s">
        <v>1233</v>
      </c>
      <c r="F46" s="23" t="s">
        <v>1466</v>
      </c>
      <c r="G46" s="25">
        <v>37187</v>
      </c>
      <c r="H46" s="22" t="s">
        <v>24</v>
      </c>
      <c r="I46" s="22" t="s">
        <v>1779</v>
      </c>
      <c r="J46" s="22" t="s">
        <v>1780</v>
      </c>
      <c r="K46" s="26" t="s">
        <v>1993</v>
      </c>
      <c r="L46" s="26" t="s">
        <v>1994</v>
      </c>
      <c r="M46" s="27">
        <v>36</v>
      </c>
      <c r="N46" s="27" t="s">
        <v>2484</v>
      </c>
      <c r="O46" s="27" t="s">
        <v>2484</v>
      </c>
      <c r="P46" s="28" t="s">
        <v>2484</v>
      </c>
      <c r="Q46" s="27" t="s">
        <v>2484</v>
      </c>
      <c r="R46" s="144"/>
      <c r="S46" s="147"/>
    </row>
    <row r="47" spans="1:19" ht="15" thickBot="1">
      <c r="A47" s="17" t="s">
        <v>2160</v>
      </c>
      <c r="B47" s="30">
        <v>289</v>
      </c>
      <c r="C47" s="18" t="s">
        <v>1495</v>
      </c>
      <c r="D47" s="31" t="s">
        <v>1951</v>
      </c>
      <c r="E47" s="31" t="s">
        <v>1851</v>
      </c>
      <c r="F47" s="31" t="s">
        <v>1492</v>
      </c>
      <c r="G47" s="32">
        <v>37096</v>
      </c>
      <c r="H47" s="30" t="s">
        <v>12</v>
      </c>
      <c r="I47" s="30" t="s">
        <v>1852</v>
      </c>
      <c r="J47" s="30" t="s">
        <v>1853</v>
      </c>
      <c r="K47" s="33" t="s">
        <v>2090</v>
      </c>
      <c r="L47" s="33" t="s">
        <v>2078</v>
      </c>
      <c r="M47" s="34">
        <v>31</v>
      </c>
      <c r="N47" s="34">
        <v>0</v>
      </c>
      <c r="O47" s="34">
        <v>0</v>
      </c>
      <c r="P47" s="35">
        <v>1.6</v>
      </c>
      <c r="Q47" s="34">
        <f t="shared" ref="Q47:Q55" si="3">SUM(M47:P47)</f>
        <v>32.6</v>
      </c>
      <c r="R47" s="145"/>
      <c r="S47" s="148"/>
    </row>
    <row r="48" spans="1:19">
      <c r="A48" s="19" t="s">
        <v>2163</v>
      </c>
      <c r="B48" s="36">
        <v>293</v>
      </c>
      <c r="C48" s="20" t="s">
        <v>1495</v>
      </c>
      <c r="D48" s="37" t="s">
        <v>1973</v>
      </c>
      <c r="E48" s="37" t="s">
        <v>1856</v>
      </c>
      <c r="F48" s="37" t="s">
        <v>1486</v>
      </c>
      <c r="G48" s="39">
        <v>38154</v>
      </c>
      <c r="H48" s="36" t="s">
        <v>1613</v>
      </c>
      <c r="I48" s="36" t="s">
        <v>0</v>
      </c>
      <c r="J48" s="36" t="s">
        <v>1857</v>
      </c>
      <c r="K48" s="40" t="s">
        <v>2046</v>
      </c>
      <c r="L48" s="40" t="s">
        <v>2137</v>
      </c>
      <c r="M48" s="41">
        <v>38</v>
      </c>
      <c r="N48" s="41">
        <v>4</v>
      </c>
      <c r="O48" s="41">
        <v>0</v>
      </c>
      <c r="P48" s="42">
        <v>0</v>
      </c>
      <c r="Q48" s="41">
        <f t="shared" si="3"/>
        <v>42</v>
      </c>
      <c r="R48" s="143">
        <f>SUM(Q48:Q49, Q51)</f>
        <v>108.9</v>
      </c>
      <c r="S48" s="146">
        <v>3</v>
      </c>
    </row>
    <row r="49" spans="1:19">
      <c r="A49" s="15" t="s">
        <v>2163</v>
      </c>
      <c r="B49" s="22">
        <v>303</v>
      </c>
      <c r="C49" s="16" t="s">
        <v>1495</v>
      </c>
      <c r="D49" s="23" t="s">
        <v>1978</v>
      </c>
      <c r="E49" s="23" t="s">
        <v>1871</v>
      </c>
      <c r="F49" s="23" t="s">
        <v>1493</v>
      </c>
      <c r="G49" s="25">
        <v>36996</v>
      </c>
      <c r="H49" s="22" t="s">
        <v>1613</v>
      </c>
      <c r="I49" s="22" t="s">
        <v>1872</v>
      </c>
      <c r="J49" s="22" t="s">
        <v>1873</v>
      </c>
      <c r="K49" s="26" t="s">
        <v>2119</v>
      </c>
      <c r="L49" s="26" t="s">
        <v>2115</v>
      </c>
      <c r="M49" s="27">
        <v>30.5</v>
      </c>
      <c r="N49" s="27">
        <v>0</v>
      </c>
      <c r="O49" s="27">
        <v>0</v>
      </c>
      <c r="P49" s="28">
        <v>0</v>
      </c>
      <c r="Q49" s="27">
        <f t="shared" si="3"/>
        <v>30.5</v>
      </c>
      <c r="R49" s="144"/>
      <c r="S49" s="147"/>
    </row>
    <row r="50" spans="1:19">
      <c r="A50" s="15" t="s">
        <v>2163</v>
      </c>
      <c r="B50" s="22">
        <v>227</v>
      </c>
      <c r="C50" s="16" t="s">
        <v>1461</v>
      </c>
      <c r="D50" s="23" t="s">
        <v>1957</v>
      </c>
      <c r="E50" s="23" t="s">
        <v>1774</v>
      </c>
      <c r="F50" s="23" t="s">
        <v>1458</v>
      </c>
      <c r="G50" s="25">
        <v>36431</v>
      </c>
      <c r="H50" s="22" t="s">
        <v>1613</v>
      </c>
      <c r="I50" s="22" t="s">
        <v>1775</v>
      </c>
      <c r="J50" s="22" t="s">
        <v>1776</v>
      </c>
      <c r="K50" s="26" t="s">
        <v>2094</v>
      </c>
      <c r="L50" s="26" t="s">
        <v>2095</v>
      </c>
      <c r="M50" s="27">
        <v>35</v>
      </c>
      <c r="N50" s="27">
        <v>8</v>
      </c>
      <c r="O50" s="27">
        <v>0</v>
      </c>
      <c r="P50" s="28">
        <v>0</v>
      </c>
      <c r="Q50" s="27">
        <f t="shared" si="3"/>
        <v>43</v>
      </c>
      <c r="R50" s="144"/>
      <c r="S50" s="147"/>
    </row>
    <row r="51" spans="1:19" ht="15" thickBot="1">
      <c r="A51" s="17" t="s">
        <v>2163</v>
      </c>
      <c r="B51" s="30">
        <v>263</v>
      </c>
      <c r="C51" s="18" t="s">
        <v>1472</v>
      </c>
      <c r="D51" s="31" t="s">
        <v>1948</v>
      </c>
      <c r="E51" s="31" t="s">
        <v>1820</v>
      </c>
      <c r="F51" s="31" t="s">
        <v>1467</v>
      </c>
      <c r="G51" s="32">
        <v>37108</v>
      </c>
      <c r="H51" s="30" t="s">
        <v>1613</v>
      </c>
      <c r="I51" s="30" t="s">
        <v>1821</v>
      </c>
      <c r="J51" s="30" t="s">
        <v>1822</v>
      </c>
      <c r="K51" s="33" t="s">
        <v>2113</v>
      </c>
      <c r="L51" s="33" t="s">
        <v>2114</v>
      </c>
      <c r="M51" s="34">
        <v>36.4</v>
      </c>
      <c r="N51" s="34">
        <v>0</v>
      </c>
      <c r="O51" s="34">
        <v>0</v>
      </c>
      <c r="P51" s="35">
        <v>0</v>
      </c>
      <c r="Q51" s="34">
        <f t="shared" si="3"/>
        <v>36.4</v>
      </c>
      <c r="R51" s="145"/>
      <c r="S51" s="148"/>
    </row>
    <row r="52" spans="1:19" ht="14.5" customHeight="1">
      <c r="A52" s="19" t="s">
        <v>2170</v>
      </c>
      <c r="B52" s="36">
        <v>330</v>
      </c>
      <c r="C52" s="20" t="s">
        <v>1477</v>
      </c>
      <c r="D52" s="37" t="s">
        <v>1967</v>
      </c>
      <c r="E52" s="37" t="s">
        <v>1907</v>
      </c>
      <c r="F52" s="37" t="s">
        <v>1476</v>
      </c>
      <c r="G52" s="39">
        <v>35530</v>
      </c>
      <c r="H52" s="36" t="s">
        <v>12</v>
      </c>
      <c r="I52" s="36" t="s">
        <v>1908</v>
      </c>
      <c r="J52" s="36" t="s">
        <v>1909</v>
      </c>
      <c r="K52" s="40" t="s">
        <v>2130</v>
      </c>
      <c r="L52" s="40" t="s">
        <v>2108</v>
      </c>
      <c r="M52" s="41">
        <v>34.299999999999997</v>
      </c>
      <c r="N52" s="41">
        <v>0</v>
      </c>
      <c r="O52" s="41">
        <v>0</v>
      </c>
      <c r="P52" s="42">
        <v>0</v>
      </c>
      <c r="Q52" s="41">
        <f t="shared" si="3"/>
        <v>34.299999999999997</v>
      </c>
      <c r="R52" s="151">
        <f>SUM(Q52:Q54)</f>
        <v>115.1</v>
      </c>
      <c r="S52" s="154">
        <v>4</v>
      </c>
    </row>
    <row r="53" spans="1:19" ht="14.5" customHeight="1">
      <c r="A53" s="15" t="s">
        <v>2170</v>
      </c>
      <c r="B53" s="22">
        <v>191</v>
      </c>
      <c r="C53" s="16" t="s">
        <v>1456</v>
      </c>
      <c r="D53" s="23" t="s">
        <v>1948</v>
      </c>
      <c r="E53" s="23" t="s">
        <v>1728</v>
      </c>
      <c r="F53" s="24" t="s">
        <v>1455</v>
      </c>
      <c r="G53" s="25">
        <v>36011</v>
      </c>
      <c r="H53" s="22" t="s">
        <v>12</v>
      </c>
      <c r="I53" s="22" t="s">
        <v>1729</v>
      </c>
      <c r="J53" s="22" t="s">
        <v>1730</v>
      </c>
      <c r="K53" s="26" t="s">
        <v>2017</v>
      </c>
      <c r="L53" s="26" t="s">
        <v>2018</v>
      </c>
      <c r="M53" s="27">
        <v>39.1</v>
      </c>
      <c r="N53" s="27">
        <v>4</v>
      </c>
      <c r="O53" s="27">
        <v>0</v>
      </c>
      <c r="P53" s="28">
        <v>3.6</v>
      </c>
      <c r="Q53" s="27">
        <f t="shared" si="3"/>
        <v>46.7</v>
      </c>
      <c r="R53" s="152"/>
      <c r="S53" s="155"/>
    </row>
    <row r="54" spans="1:19" ht="14.5" customHeight="1" thickBot="1">
      <c r="A54" s="17" t="s">
        <v>2170</v>
      </c>
      <c r="B54" s="30">
        <v>262</v>
      </c>
      <c r="C54" s="18" t="s">
        <v>1472</v>
      </c>
      <c r="D54" s="31" t="s">
        <v>1964</v>
      </c>
      <c r="E54" s="31" t="s">
        <v>1029</v>
      </c>
      <c r="F54" s="43" t="s">
        <v>1468</v>
      </c>
      <c r="G54" s="32">
        <v>37035</v>
      </c>
      <c r="H54" s="30" t="s">
        <v>12</v>
      </c>
      <c r="I54" s="30" t="s">
        <v>1036</v>
      </c>
      <c r="J54" s="30" t="s">
        <v>1819</v>
      </c>
      <c r="K54" s="33" t="s">
        <v>2134</v>
      </c>
      <c r="L54" s="33" t="s">
        <v>2101</v>
      </c>
      <c r="M54" s="34">
        <v>34.1</v>
      </c>
      <c r="N54" s="34">
        <v>0</v>
      </c>
      <c r="O54" s="34">
        <v>0</v>
      </c>
      <c r="P54" s="35">
        <v>0</v>
      </c>
      <c r="Q54" s="34">
        <f t="shared" si="3"/>
        <v>34.1</v>
      </c>
      <c r="R54" s="153"/>
      <c r="S54" s="156"/>
    </row>
    <row r="55" spans="1:19">
      <c r="A55" s="19" t="s">
        <v>2162</v>
      </c>
      <c r="B55" s="36">
        <v>309</v>
      </c>
      <c r="C55" s="20" t="s">
        <v>1479</v>
      </c>
      <c r="D55" s="37" t="s">
        <v>1963</v>
      </c>
      <c r="E55" s="37" t="s">
        <v>1882</v>
      </c>
      <c r="F55" s="37" t="s">
        <v>1478</v>
      </c>
      <c r="G55" s="39">
        <v>36309</v>
      </c>
      <c r="H55" s="36" t="s">
        <v>1526</v>
      </c>
      <c r="I55" s="36" t="s">
        <v>0</v>
      </c>
      <c r="J55" s="36" t="s">
        <v>1883</v>
      </c>
      <c r="K55" s="40" t="s">
        <v>2107</v>
      </c>
      <c r="L55" s="40" t="s">
        <v>2109</v>
      </c>
      <c r="M55" s="41">
        <v>38.5</v>
      </c>
      <c r="N55" s="41">
        <v>10</v>
      </c>
      <c r="O55" s="41">
        <v>0</v>
      </c>
      <c r="P55" s="42">
        <v>0</v>
      </c>
      <c r="Q55" s="41">
        <f t="shared" si="3"/>
        <v>48.5</v>
      </c>
      <c r="R55" s="143">
        <f>SUM(Q55:Q56, Q58)</f>
        <v>118.9</v>
      </c>
      <c r="S55" s="146">
        <v>5</v>
      </c>
    </row>
    <row r="56" spans="1:19">
      <c r="A56" s="15" t="s">
        <v>2162</v>
      </c>
      <c r="B56" s="22">
        <v>171</v>
      </c>
      <c r="C56" s="16" t="s">
        <v>1449</v>
      </c>
      <c r="D56" s="23" t="s">
        <v>1950</v>
      </c>
      <c r="E56" s="23" t="s">
        <v>1702</v>
      </c>
      <c r="F56" s="23" t="s">
        <v>1447</v>
      </c>
      <c r="G56" s="25">
        <v>35924</v>
      </c>
      <c r="H56" s="22" t="s">
        <v>1526</v>
      </c>
      <c r="I56" s="22" t="s">
        <v>1703</v>
      </c>
      <c r="J56" s="22" t="s">
        <v>1704</v>
      </c>
      <c r="K56" s="26" t="s">
        <v>2069</v>
      </c>
      <c r="L56" s="26" t="s">
        <v>1993</v>
      </c>
      <c r="M56" s="27">
        <v>33.299999999999997</v>
      </c>
      <c r="N56" s="27">
        <v>1</v>
      </c>
      <c r="O56" s="27">
        <v>0</v>
      </c>
      <c r="P56" s="28">
        <v>0</v>
      </c>
      <c r="Q56" s="27">
        <f t="shared" ref="Q56:Q79" si="4">SUM(M56:P56)</f>
        <v>34.299999999999997</v>
      </c>
      <c r="R56" s="144"/>
      <c r="S56" s="147"/>
    </row>
    <row r="57" spans="1:19">
      <c r="A57" s="15" t="s">
        <v>2162</v>
      </c>
      <c r="B57" s="22">
        <v>194</v>
      </c>
      <c r="C57" s="16" t="s">
        <v>1456</v>
      </c>
      <c r="D57" s="23" t="s">
        <v>1954</v>
      </c>
      <c r="E57" s="23" t="s">
        <v>1733</v>
      </c>
      <c r="F57" s="23" t="s">
        <v>1452</v>
      </c>
      <c r="G57" s="25">
        <v>36286</v>
      </c>
      <c r="H57" s="22" t="s">
        <v>1526</v>
      </c>
      <c r="I57" s="22" t="s">
        <v>1734</v>
      </c>
      <c r="J57" s="22" t="s">
        <v>1735</v>
      </c>
      <c r="K57" s="26" t="s">
        <v>2135</v>
      </c>
      <c r="L57" s="26" t="s">
        <v>2010</v>
      </c>
      <c r="M57" s="27">
        <v>44.5</v>
      </c>
      <c r="N57" s="27">
        <v>6</v>
      </c>
      <c r="O57" s="27">
        <v>0</v>
      </c>
      <c r="P57" s="28">
        <v>0</v>
      </c>
      <c r="Q57" s="27">
        <f t="shared" si="4"/>
        <v>50.5</v>
      </c>
      <c r="R57" s="144"/>
      <c r="S57" s="147"/>
    </row>
    <row r="58" spans="1:19" ht="15" thickBot="1">
      <c r="A58" s="17" t="s">
        <v>2162</v>
      </c>
      <c r="B58" s="30">
        <v>184</v>
      </c>
      <c r="C58" s="18" t="s">
        <v>1449</v>
      </c>
      <c r="D58" s="31" t="s">
        <v>1951</v>
      </c>
      <c r="E58" s="31" t="s">
        <v>1719</v>
      </c>
      <c r="F58" s="31" t="s">
        <v>1448</v>
      </c>
      <c r="G58" s="32">
        <v>35820</v>
      </c>
      <c r="H58" s="30" t="s">
        <v>1526</v>
      </c>
      <c r="I58" s="30" t="s">
        <v>1720</v>
      </c>
      <c r="J58" s="30" t="s">
        <v>1721</v>
      </c>
      <c r="K58" s="33" t="s">
        <v>2006</v>
      </c>
      <c r="L58" s="33" t="s">
        <v>1999</v>
      </c>
      <c r="M58" s="34">
        <v>33.1</v>
      </c>
      <c r="N58" s="34">
        <v>3</v>
      </c>
      <c r="O58" s="34">
        <v>0</v>
      </c>
      <c r="P58" s="35">
        <v>0</v>
      </c>
      <c r="Q58" s="34">
        <f t="shared" si="4"/>
        <v>36.1</v>
      </c>
      <c r="R58" s="145"/>
      <c r="S58" s="148"/>
    </row>
    <row r="59" spans="1:19">
      <c r="A59" s="19" t="s">
        <v>2168</v>
      </c>
      <c r="B59" s="36">
        <v>219</v>
      </c>
      <c r="C59" s="20" t="s">
        <v>1456</v>
      </c>
      <c r="D59" s="37" t="s">
        <v>1952</v>
      </c>
      <c r="E59" s="37" t="s">
        <v>1763</v>
      </c>
      <c r="F59" s="37" t="s">
        <v>1450</v>
      </c>
      <c r="G59" s="39">
        <v>36998</v>
      </c>
      <c r="H59" s="36" t="s">
        <v>9</v>
      </c>
      <c r="I59" s="36" t="s">
        <v>1764</v>
      </c>
      <c r="J59" s="36" t="s">
        <v>1765</v>
      </c>
      <c r="K59" s="40" t="s">
        <v>2142</v>
      </c>
      <c r="L59" s="40" t="s">
        <v>2116</v>
      </c>
      <c r="M59" s="41">
        <v>35.700000000000003</v>
      </c>
      <c r="N59" s="41">
        <v>4</v>
      </c>
      <c r="O59" s="41">
        <v>0</v>
      </c>
      <c r="P59" s="42">
        <v>0</v>
      </c>
      <c r="Q59" s="41">
        <f>SUM(M59:P59)</f>
        <v>39.700000000000003</v>
      </c>
      <c r="R59" s="143">
        <f>SUM(Q59,Q61:Q62)</f>
        <v>129.69999999999999</v>
      </c>
      <c r="S59" s="146"/>
    </row>
    <row r="60" spans="1:19">
      <c r="A60" s="15" t="s">
        <v>2168</v>
      </c>
      <c r="B60" s="22"/>
      <c r="C60" s="16" t="s">
        <v>1475</v>
      </c>
      <c r="D60" s="23" t="s">
        <v>1959</v>
      </c>
      <c r="E60" s="23" t="s">
        <v>1787</v>
      </c>
      <c r="F60" s="23" t="s">
        <v>1460</v>
      </c>
      <c r="G60" s="25">
        <v>35708</v>
      </c>
      <c r="H60" s="22" t="s">
        <v>9</v>
      </c>
      <c r="I60" s="22" t="s">
        <v>1788</v>
      </c>
      <c r="J60" s="22" t="s">
        <v>1789</v>
      </c>
      <c r="K60" s="26" t="s">
        <v>2075</v>
      </c>
      <c r="L60" s="26" t="s">
        <v>2022</v>
      </c>
      <c r="M60" s="27">
        <v>44.5</v>
      </c>
      <c r="N60" s="27">
        <v>17</v>
      </c>
      <c r="O60" s="27" t="s">
        <v>2519</v>
      </c>
      <c r="P60" s="28" t="s">
        <v>2519</v>
      </c>
      <c r="Q60" s="27" t="s">
        <v>2519</v>
      </c>
      <c r="R60" s="144"/>
      <c r="S60" s="147"/>
    </row>
    <row r="61" spans="1:19">
      <c r="A61" s="15" t="s">
        <v>2168</v>
      </c>
      <c r="B61" s="22">
        <v>265</v>
      </c>
      <c r="C61" s="16" t="s">
        <v>1472</v>
      </c>
      <c r="D61" s="23" t="s">
        <v>1946</v>
      </c>
      <c r="E61" s="23" t="s">
        <v>1825</v>
      </c>
      <c r="F61" s="23" t="s">
        <v>1471</v>
      </c>
      <c r="G61" s="25">
        <v>36594</v>
      </c>
      <c r="H61" s="22" t="s">
        <v>9</v>
      </c>
      <c r="I61" s="22" t="s">
        <v>1826</v>
      </c>
      <c r="J61" s="22" t="s">
        <v>1827</v>
      </c>
      <c r="K61" s="26" t="s">
        <v>1991</v>
      </c>
      <c r="L61" s="26" t="s">
        <v>1992</v>
      </c>
      <c r="M61" s="27">
        <v>35</v>
      </c>
      <c r="N61" s="27">
        <v>4</v>
      </c>
      <c r="O61" s="27">
        <v>0</v>
      </c>
      <c r="P61" s="28">
        <v>0</v>
      </c>
      <c r="Q61" s="27">
        <f>SUM(M61:P61)</f>
        <v>39</v>
      </c>
      <c r="R61" s="144"/>
      <c r="S61" s="147"/>
    </row>
    <row r="62" spans="1:19" ht="15" thickBot="1">
      <c r="A62" s="17" t="s">
        <v>2168</v>
      </c>
      <c r="B62" s="30">
        <v>287</v>
      </c>
      <c r="C62" s="18" t="s">
        <v>1495</v>
      </c>
      <c r="D62" s="31" t="s">
        <v>1971</v>
      </c>
      <c r="E62" s="31" t="s">
        <v>1848</v>
      </c>
      <c r="F62" s="31" t="s">
        <v>1484</v>
      </c>
      <c r="G62" s="32">
        <v>38373</v>
      </c>
      <c r="H62" s="30" t="s">
        <v>9</v>
      </c>
      <c r="I62" s="30" t="s">
        <v>0</v>
      </c>
      <c r="J62" s="30" t="s">
        <v>1849</v>
      </c>
      <c r="K62" s="33" t="s">
        <v>2019</v>
      </c>
      <c r="L62" s="33" t="s">
        <v>2021</v>
      </c>
      <c r="M62" s="34">
        <v>36.200000000000003</v>
      </c>
      <c r="N62" s="34">
        <v>14</v>
      </c>
      <c r="O62" s="34">
        <v>0</v>
      </c>
      <c r="P62" s="35">
        <v>0.8</v>
      </c>
      <c r="Q62" s="34">
        <f>SUM(M62:P62)</f>
        <v>51</v>
      </c>
      <c r="R62" s="145"/>
      <c r="S62" s="148"/>
    </row>
    <row r="63" spans="1:19">
      <c r="A63" s="19" t="s">
        <v>2165</v>
      </c>
      <c r="B63" s="36">
        <v>301</v>
      </c>
      <c r="C63" s="20" t="s">
        <v>1495</v>
      </c>
      <c r="D63" s="37" t="s">
        <v>1972</v>
      </c>
      <c r="E63" s="37" t="s">
        <v>1868</v>
      </c>
      <c r="F63" s="37" t="s">
        <v>1485</v>
      </c>
      <c r="G63" s="39">
        <v>38275</v>
      </c>
      <c r="H63" s="36" t="s">
        <v>1567</v>
      </c>
      <c r="I63" s="36" t="s">
        <v>1869</v>
      </c>
      <c r="J63" s="36" t="s">
        <v>1870</v>
      </c>
      <c r="K63" s="40" t="s">
        <v>2071</v>
      </c>
      <c r="L63" s="40" t="s">
        <v>2042</v>
      </c>
      <c r="M63" s="41">
        <v>36.5</v>
      </c>
      <c r="N63" s="41">
        <v>13</v>
      </c>
      <c r="O63" s="41" t="s">
        <v>2484</v>
      </c>
      <c r="P63" s="42" t="s">
        <v>2484</v>
      </c>
      <c r="Q63" s="41" t="s">
        <v>2484</v>
      </c>
      <c r="R63" s="143" t="s">
        <v>2517</v>
      </c>
      <c r="S63" s="146"/>
    </row>
    <row r="64" spans="1:19">
      <c r="A64" s="15" t="s">
        <v>2165</v>
      </c>
      <c r="B64" s="22">
        <v>317</v>
      </c>
      <c r="C64" s="16" t="s">
        <v>1482</v>
      </c>
      <c r="D64" s="23" t="s">
        <v>1969</v>
      </c>
      <c r="E64" s="23" t="s">
        <v>1891</v>
      </c>
      <c r="F64" s="23" t="s">
        <v>1481</v>
      </c>
      <c r="G64" s="25">
        <v>35695</v>
      </c>
      <c r="H64" s="22" t="s">
        <v>1567</v>
      </c>
      <c r="I64" s="22" t="s">
        <v>1892</v>
      </c>
      <c r="J64" s="22" t="s">
        <v>1893</v>
      </c>
      <c r="K64" s="26" t="s">
        <v>1987</v>
      </c>
      <c r="L64" s="26" t="s">
        <v>1988</v>
      </c>
      <c r="M64" s="27">
        <v>41.8</v>
      </c>
      <c r="N64" s="27">
        <v>0</v>
      </c>
      <c r="O64" s="27">
        <v>0</v>
      </c>
      <c r="P64" s="28">
        <v>0</v>
      </c>
      <c r="Q64" s="27">
        <f>SUM(M64:P64)</f>
        <v>41.8</v>
      </c>
      <c r="R64" s="144"/>
      <c r="S64" s="147"/>
    </row>
    <row r="65" spans="1:19">
      <c r="A65" s="15" t="s">
        <v>2165</v>
      </c>
      <c r="B65" s="22">
        <v>322</v>
      </c>
      <c r="C65" s="16" t="s">
        <v>1482</v>
      </c>
      <c r="D65" s="23" t="s">
        <v>1968</v>
      </c>
      <c r="E65" s="23" t="s">
        <v>1898</v>
      </c>
      <c r="F65" s="23" t="s">
        <v>2518</v>
      </c>
      <c r="G65" s="25">
        <v>36417</v>
      </c>
      <c r="H65" s="22" t="s">
        <v>1567</v>
      </c>
      <c r="I65" s="22" t="s">
        <v>1899</v>
      </c>
      <c r="J65" s="22" t="s">
        <v>1900</v>
      </c>
      <c r="K65" s="26" t="s">
        <v>2127</v>
      </c>
      <c r="L65" s="26" t="s">
        <v>1986</v>
      </c>
      <c r="M65" s="27">
        <v>40.299999999999997</v>
      </c>
      <c r="N65" s="27">
        <v>8</v>
      </c>
      <c r="O65" s="27" t="s">
        <v>2484</v>
      </c>
      <c r="P65" s="28" t="s">
        <v>2484</v>
      </c>
      <c r="Q65" s="27" t="s">
        <v>2484</v>
      </c>
      <c r="R65" s="144"/>
      <c r="S65" s="147"/>
    </row>
    <row r="66" spans="1:19" ht="15" thickBot="1">
      <c r="A66" s="17" t="s">
        <v>2165</v>
      </c>
      <c r="B66" s="30">
        <v>259</v>
      </c>
      <c r="C66" s="18" t="s">
        <v>1472</v>
      </c>
      <c r="D66" s="31" t="s">
        <v>1965</v>
      </c>
      <c r="E66" s="31" t="s">
        <v>1812</v>
      </c>
      <c r="F66" s="31" t="s">
        <v>1469</v>
      </c>
      <c r="G66" s="32">
        <v>36973</v>
      </c>
      <c r="H66" s="30" t="s">
        <v>1813</v>
      </c>
      <c r="I66" s="30" t="s">
        <v>1814</v>
      </c>
      <c r="J66" s="30" t="s">
        <v>1815</v>
      </c>
      <c r="K66" s="33" t="s">
        <v>2070</v>
      </c>
      <c r="L66" s="33" t="s">
        <v>2071</v>
      </c>
      <c r="M66" s="34">
        <v>35.200000000000003</v>
      </c>
      <c r="N66" s="34">
        <v>4</v>
      </c>
      <c r="O66" s="34">
        <v>0</v>
      </c>
      <c r="P66" s="35">
        <v>0</v>
      </c>
      <c r="Q66" s="34">
        <f>SUM(M66:P66)</f>
        <v>39.200000000000003</v>
      </c>
      <c r="R66" s="145"/>
      <c r="S66" s="148"/>
    </row>
    <row r="67" spans="1:19" ht="14.5" customHeight="1">
      <c r="A67" s="19" t="s">
        <v>2161</v>
      </c>
      <c r="B67" s="36">
        <v>305</v>
      </c>
      <c r="C67" s="20" t="s">
        <v>1495</v>
      </c>
      <c r="D67" s="37" t="s">
        <v>1976</v>
      </c>
      <c r="E67" s="37" t="s">
        <v>1875</v>
      </c>
      <c r="F67" s="37" t="s">
        <v>1489</v>
      </c>
      <c r="G67" s="39">
        <v>37511</v>
      </c>
      <c r="H67" s="36" t="s">
        <v>24</v>
      </c>
      <c r="I67" s="36" t="s">
        <v>1876</v>
      </c>
      <c r="J67" s="36" t="s">
        <v>0</v>
      </c>
      <c r="K67" s="40" t="s">
        <v>1996</v>
      </c>
      <c r="L67" s="40" t="s">
        <v>1997</v>
      </c>
      <c r="M67" s="41">
        <v>33.799999999999997</v>
      </c>
      <c r="N67" s="41">
        <v>0</v>
      </c>
      <c r="O67" s="41" t="s">
        <v>2519</v>
      </c>
      <c r="P67" s="42" t="s">
        <v>2519</v>
      </c>
      <c r="Q67" s="41" t="s">
        <v>2519</v>
      </c>
      <c r="R67" s="151" t="s">
        <v>2517</v>
      </c>
      <c r="S67" s="154"/>
    </row>
    <row r="68" spans="1:19" ht="14.5" customHeight="1">
      <c r="A68" s="15" t="s">
        <v>2161</v>
      </c>
      <c r="B68" s="22">
        <v>306</v>
      </c>
      <c r="C68" s="16" t="s">
        <v>1495</v>
      </c>
      <c r="D68" s="23" t="s">
        <v>1979</v>
      </c>
      <c r="E68" s="23" t="s">
        <v>759</v>
      </c>
      <c r="F68" s="24" t="s">
        <v>1494</v>
      </c>
      <c r="G68" s="25">
        <v>36950</v>
      </c>
      <c r="H68" s="22" t="s">
        <v>24</v>
      </c>
      <c r="I68" s="22" t="s">
        <v>1877</v>
      </c>
      <c r="J68" s="22" t="s">
        <v>1878</v>
      </c>
      <c r="K68" s="26" t="s">
        <v>2020</v>
      </c>
      <c r="L68" s="26" t="s">
        <v>2084</v>
      </c>
      <c r="M68" s="27">
        <v>23.8</v>
      </c>
      <c r="N68" s="27">
        <v>0</v>
      </c>
      <c r="O68" s="27">
        <v>0</v>
      </c>
      <c r="P68" s="28">
        <v>0</v>
      </c>
      <c r="Q68" s="27">
        <f>SUM(M68:P68)</f>
        <v>23.8</v>
      </c>
      <c r="R68" s="152"/>
      <c r="S68" s="155"/>
    </row>
    <row r="69" spans="1:19" ht="14.5" customHeight="1" thickBot="1">
      <c r="A69" s="17" t="s">
        <v>2161</v>
      </c>
      <c r="B69" s="30">
        <v>176</v>
      </c>
      <c r="C69" s="18" t="s">
        <v>1472</v>
      </c>
      <c r="D69" s="31" t="s">
        <v>1953</v>
      </c>
      <c r="E69" s="31" t="s">
        <v>1708</v>
      </c>
      <c r="F69" s="43" t="s">
        <v>1451</v>
      </c>
      <c r="G69" s="32">
        <v>36561</v>
      </c>
      <c r="H69" s="30" t="s">
        <v>24</v>
      </c>
      <c r="I69" s="30" t="s">
        <v>1709</v>
      </c>
      <c r="J69" s="30" t="s">
        <v>1710</v>
      </c>
      <c r="K69" s="33" t="s">
        <v>2129</v>
      </c>
      <c r="L69" s="33" t="s">
        <v>2103</v>
      </c>
      <c r="M69" s="34">
        <v>33.799999999999997</v>
      </c>
      <c r="N69" s="34">
        <v>0</v>
      </c>
      <c r="O69" s="34">
        <v>0</v>
      </c>
      <c r="P69" s="35">
        <v>0</v>
      </c>
      <c r="Q69" s="34">
        <f>SUM(M69:P69)</f>
        <v>33.799999999999997</v>
      </c>
      <c r="R69" s="153"/>
      <c r="S69" s="156"/>
    </row>
    <row r="70" spans="1:19">
      <c r="A70" s="19" t="s">
        <v>2164</v>
      </c>
      <c r="B70" s="36">
        <v>297</v>
      </c>
      <c r="C70" s="20" t="s">
        <v>1495</v>
      </c>
      <c r="D70" s="37" t="s">
        <v>1975</v>
      </c>
      <c r="E70" s="37" t="s">
        <v>1863</v>
      </c>
      <c r="F70" s="37" t="s">
        <v>1488</v>
      </c>
      <c r="G70" s="39">
        <v>37745</v>
      </c>
      <c r="H70" s="36" t="s">
        <v>1509</v>
      </c>
      <c r="I70" s="36" t="s">
        <v>0</v>
      </c>
      <c r="J70" s="36" t="s">
        <v>1644</v>
      </c>
      <c r="K70" s="40" t="s">
        <v>2045</v>
      </c>
      <c r="L70" s="40" t="s">
        <v>2072</v>
      </c>
      <c r="M70" s="41">
        <v>38.799999999999997</v>
      </c>
      <c r="N70" s="41">
        <v>1</v>
      </c>
      <c r="O70" s="41" t="s">
        <v>2484</v>
      </c>
      <c r="P70" s="42" t="s">
        <v>2484</v>
      </c>
      <c r="Q70" s="41" t="s">
        <v>2484</v>
      </c>
      <c r="R70" s="143" t="s">
        <v>2517</v>
      </c>
      <c r="S70" s="146"/>
    </row>
    <row r="71" spans="1:19">
      <c r="A71" s="15" t="s">
        <v>2164</v>
      </c>
      <c r="B71" s="22">
        <v>195</v>
      </c>
      <c r="C71" s="16" t="s">
        <v>1446</v>
      </c>
      <c r="D71" s="23" t="s">
        <v>1949</v>
      </c>
      <c r="E71" s="23" t="s">
        <v>1736</v>
      </c>
      <c r="F71" s="23" t="s">
        <v>1445</v>
      </c>
      <c r="G71" s="25">
        <v>35452</v>
      </c>
      <c r="H71" s="22" t="s">
        <v>1589</v>
      </c>
      <c r="I71" s="22" t="s">
        <v>0</v>
      </c>
      <c r="J71" s="22" t="s">
        <v>1737</v>
      </c>
      <c r="K71" s="26" t="s">
        <v>2055</v>
      </c>
      <c r="L71" s="26" t="s">
        <v>2056</v>
      </c>
      <c r="M71" s="27">
        <v>43.8</v>
      </c>
      <c r="N71" s="27">
        <v>8</v>
      </c>
      <c r="O71" s="27">
        <v>0</v>
      </c>
      <c r="P71" s="28">
        <v>0</v>
      </c>
      <c r="Q71" s="27">
        <f t="shared" si="4"/>
        <v>51.8</v>
      </c>
      <c r="R71" s="144"/>
      <c r="S71" s="147"/>
    </row>
    <row r="72" spans="1:19">
      <c r="A72" s="15" t="s">
        <v>2164</v>
      </c>
      <c r="B72" s="22">
        <v>266</v>
      </c>
      <c r="C72" s="16" t="s">
        <v>1472</v>
      </c>
      <c r="D72" s="23" t="s">
        <v>1966</v>
      </c>
      <c r="E72" s="23" t="s">
        <v>1828</v>
      </c>
      <c r="F72" s="23" t="s">
        <v>1470</v>
      </c>
      <c r="G72" s="25">
        <v>36653</v>
      </c>
      <c r="H72" s="22" t="s">
        <v>1509</v>
      </c>
      <c r="I72" s="22" t="s">
        <v>1829</v>
      </c>
      <c r="J72" s="22" t="s">
        <v>1830</v>
      </c>
      <c r="K72" s="26" t="s">
        <v>2056</v>
      </c>
      <c r="L72" s="26" t="s">
        <v>2020</v>
      </c>
      <c r="M72" s="27" t="s">
        <v>2514</v>
      </c>
      <c r="N72" s="27" t="s">
        <v>2514</v>
      </c>
      <c r="O72" s="27" t="s">
        <v>2514</v>
      </c>
      <c r="P72" s="27" t="s">
        <v>2514</v>
      </c>
      <c r="Q72" s="27" t="s">
        <v>2514</v>
      </c>
      <c r="R72" s="144"/>
      <c r="S72" s="147"/>
    </row>
    <row r="73" spans="1:19" ht="15" thickBot="1">
      <c r="A73" s="17" t="s">
        <v>2164</v>
      </c>
      <c r="B73" s="30">
        <v>251</v>
      </c>
      <c r="C73" s="18" t="s">
        <v>1461</v>
      </c>
      <c r="D73" s="31" t="s">
        <v>1956</v>
      </c>
      <c r="E73" s="31" t="s">
        <v>1801</v>
      </c>
      <c r="F73" s="31" t="s">
        <v>1457</v>
      </c>
      <c r="G73" s="32">
        <v>36458</v>
      </c>
      <c r="H73" s="30" t="s">
        <v>1589</v>
      </c>
      <c r="I73" s="30" t="s">
        <v>1802</v>
      </c>
      <c r="J73" s="30" t="s">
        <v>1803</v>
      </c>
      <c r="K73" s="33" t="s">
        <v>2001</v>
      </c>
      <c r="L73" s="33" t="s">
        <v>2002</v>
      </c>
      <c r="M73" s="34">
        <v>34.799999999999997</v>
      </c>
      <c r="N73" s="34">
        <v>8</v>
      </c>
      <c r="O73" s="34">
        <v>0</v>
      </c>
      <c r="P73" s="35">
        <v>0</v>
      </c>
      <c r="Q73" s="34">
        <f t="shared" si="4"/>
        <v>42.8</v>
      </c>
      <c r="R73" s="145"/>
      <c r="S73" s="148"/>
    </row>
    <row r="74" spans="1:19" ht="14.5" customHeight="1">
      <c r="A74" s="19" t="s">
        <v>2169</v>
      </c>
      <c r="B74" s="36">
        <v>299</v>
      </c>
      <c r="C74" s="20" t="s">
        <v>1495</v>
      </c>
      <c r="D74" s="37" t="s">
        <v>1974</v>
      </c>
      <c r="E74" s="37" t="s">
        <v>1865</v>
      </c>
      <c r="F74" s="37" t="s">
        <v>1487</v>
      </c>
      <c r="G74" s="39">
        <v>38026</v>
      </c>
      <c r="H74" s="36" t="s">
        <v>31</v>
      </c>
      <c r="I74" s="36" t="s">
        <v>1866</v>
      </c>
      <c r="J74" s="36" t="s">
        <v>0</v>
      </c>
      <c r="K74" s="40" t="s">
        <v>2136</v>
      </c>
      <c r="L74" s="40" t="s">
        <v>1998</v>
      </c>
      <c r="M74" s="41">
        <v>29</v>
      </c>
      <c r="N74" s="41" t="s">
        <v>2516</v>
      </c>
      <c r="O74" s="41" t="s">
        <v>2516</v>
      </c>
      <c r="P74" s="42" t="s">
        <v>2516</v>
      </c>
      <c r="Q74" s="41" t="s">
        <v>2516</v>
      </c>
      <c r="R74" s="151" t="s">
        <v>2517</v>
      </c>
      <c r="S74" s="154"/>
    </row>
    <row r="75" spans="1:19" ht="14.5" customHeight="1">
      <c r="A75" s="15" t="s">
        <v>2169</v>
      </c>
      <c r="B75" s="22">
        <v>307</v>
      </c>
      <c r="C75" s="16" t="s">
        <v>1495</v>
      </c>
      <c r="D75" s="23" t="s">
        <v>1949</v>
      </c>
      <c r="E75" s="23" t="s">
        <v>1586</v>
      </c>
      <c r="F75" s="24" t="s">
        <v>1491</v>
      </c>
      <c r="G75" s="25">
        <v>37160</v>
      </c>
      <c r="H75" s="22" t="s">
        <v>12</v>
      </c>
      <c r="I75" s="22" t="s">
        <v>1879</v>
      </c>
      <c r="J75" s="22" t="s">
        <v>1880</v>
      </c>
      <c r="K75" s="26" t="s">
        <v>2041</v>
      </c>
      <c r="L75" s="26" t="s">
        <v>2014</v>
      </c>
      <c r="M75" s="27">
        <v>38</v>
      </c>
      <c r="N75" s="27">
        <v>10</v>
      </c>
      <c r="O75" s="27">
        <v>0</v>
      </c>
      <c r="P75" s="28">
        <v>5.6</v>
      </c>
      <c r="Q75" s="27">
        <f>SUM(M75:P75)</f>
        <v>53.6</v>
      </c>
      <c r="R75" s="152"/>
      <c r="S75" s="155"/>
    </row>
    <row r="76" spans="1:19" ht="14.5" customHeight="1" thickBot="1">
      <c r="A76" s="17" t="s">
        <v>2169</v>
      </c>
      <c r="B76" s="30">
        <v>260</v>
      </c>
      <c r="C76" s="18" t="s">
        <v>1472</v>
      </c>
      <c r="D76" s="31" t="s">
        <v>1962</v>
      </c>
      <c r="E76" s="31" t="s">
        <v>769</v>
      </c>
      <c r="F76" s="43" t="s">
        <v>1473</v>
      </c>
      <c r="G76" s="32">
        <v>37344</v>
      </c>
      <c r="H76" s="30" t="s">
        <v>32</v>
      </c>
      <c r="I76" s="30" t="s">
        <v>1816</v>
      </c>
      <c r="J76" s="30" t="s">
        <v>1817</v>
      </c>
      <c r="K76" s="33" t="s">
        <v>2098</v>
      </c>
      <c r="L76" s="33" t="s">
        <v>2092</v>
      </c>
      <c r="M76" s="34">
        <v>37.4</v>
      </c>
      <c r="N76" s="34">
        <v>1</v>
      </c>
      <c r="O76" s="34">
        <v>20</v>
      </c>
      <c r="P76" s="35">
        <v>26.8</v>
      </c>
      <c r="Q76" s="34">
        <f>SUM(M76:P76)</f>
        <v>85.2</v>
      </c>
      <c r="R76" s="153"/>
      <c r="S76" s="156"/>
    </row>
    <row r="77" spans="1:19" ht="14.5" customHeight="1">
      <c r="A77" s="19" t="s">
        <v>2166</v>
      </c>
      <c r="B77" s="36">
        <v>179</v>
      </c>
      <c r="C77" s="20" t="s">
        <v>1456</v>
      </c>
      <c r="D77" s="37" t="s">
        <v>1918</v>
      </c>
      <c r="E77" s="37" t="s">
        <v>1713</v>
      </c>
      <c r="F77" s="37" t="s">
        <v>1453</v>
      </c>
      <c r="G77" s="39">
        <v>36185</v>
      </c>
      <c r="H77" s="36" t="s">
        <v>1571</v>
      </c>
      <c r="I77" s="36" t="s">
        <v>1714</v>
      </c>
      <c r="J77" s="36" t="s">
        <v>1715</v>
      </c>
      <c r="K77" s="40" t="s">
        <v>2059</v>
      </c>
      <c r="L77" s="40" t="s">
        <v>2060</v>
      </c>
      <c r="M77" s="41">
        <v>34.799999999999997</v>
      </c>
      <c r="N77" s="41">
        <v>10</v>
      </c>
      <c r="O77" s="41">
        <v>0</v>
      </c>
      <c r="P77" s="42">
        <v>0</v>
      </c>
      <c r="Q77" s="41">
        <f t="shared" si="4"/>
        <v>44.8</v>
      </c>
      <c r="R77" s="151" t="s">
        <v>2517</v>
      </c>
      <c r="S77" s="154"/>
    </row>
    <row r="78" spans="1:19" ht="14.5" customHeight="1">
      <c r="A78" s="15" t="s">
        <v>2166</v>
      </c>
      <c r="B78" s="22">
        <v>212</v>
      </c>
      <c r="C78" s="16" t="s">
        <v>1456</v>
      </c>
      <c r="D78" s="23" t="s">
        <v>1955</v>
      </c>
      <c r="E78" s="23" t="s">
        <v>1754</v>
      </c>
      <c r="F78" s="24" t="s">
        <v>1454</v>
      </c>
      <c r="G78" s="25">
        <v>36143</v>
      </c>
      <c r="H78" s="22" t="s">
        <v>1512</v>
      </c>
      <c r="I78" s="22" t="s">
        <v>1755</v>
      </c>
      <c r="J78" s="22" t="s">
        <v>1756</v>
      </c>
      <c r="K78" s="26" t="s">
        <v>2138</v>
      </c>
      <c r="L78" s="26" t="s">
        <v>2112</v>
      </c>
      <c r="M78" s="27">
        <v>34.5</v>
      </c>
      <c r="N78" s="27" t="s">
        <v>2516</v>
      </c>
      <c r="O78" s="27" t="s">
        <v>2516</v>
      </c>
      <c r="P78" s="28" t="s">
        <v>2516</v>
      </c>
      <c r="Q78" s="27" t="s">
        <v>2516</v>
      </c>
      <c r="R78" s="152"/>
      <c r="S78" s="155"/>
    </row>
    <row r="79" spans="1:19" ht="14.5" customHeight="1" thickBot="1">
      <c r="A79" s="17" t="s">
        <v>2166</v>
      </c>
      <c r="B79" s="30">
        <v>258</v>
      </c>
      <c r="C79" s="18" t="s">
        <v>1472</v>
      </c>
      <c r="D79" s="31" t="s">
        <v>1961</v>
      </c>
      <c r="E79" s="31" t="s">
        <v>1809</v>
      </c>
      <c r="F79" s="43" t="s">
        <v>1464</v>
      </c>
      <c r="G79" s="32">
        <v>37764</v>
      </c>
      <c r="H79" s="30" t="s">
        <v>1512</v>
      </c>
      <c r="I79" s="30" t="s">
        <v>1810</v>
      </c>
      <c r="J79" s="30" t="s">
        <v>1811</v>
      </c>
      <c r="K79" s="33" t="s">
        <v>2039</v>
      </c>
      <c r="L79" s="33" t="s">
        <v>2068</v>
      </c>
      <c r="M79" s="34">
        <v>39.299999999999997</v>
      </c>
      <c r="N79" s="34">
        <v>0</v>
      </c>
      <c r="O79" s="34">
        <v>0</v>
      </c>
      <c r="P79" s="35">
        <v>0</v>
      </c>
      <c r="Q79" s="34">
        <f t="shared" si="4"/>
        <v>39.299999999999997</v>
      </c>
      <c r="R79" s="153"/>
      <c r="S79" s="156"/>
    </row>
    <row r="80" spans="1:19" ht="14.5" customHeight="1">
      <c r="A80" s="16" t="s">
        <v>2174</v>
      </c>
      <c r="B80" s="22" t="s">
        <v>2173</v>
      </c>
      <c r="C80" s="16" t="s">
        <v>1472</v>
      </c>
      <c r="D80" s="23" t="s">
        <v>1934</v>
      </c>
      <c r="E80" s="23" t="s">
        <v>1029</v>
      </c>
      <c r="F80" s="24" t="s">
        <v>1465</v>
      </c>
      <c r="G80" s="25">
        <v>37600</v>
      </c>
      <c r="H80" s="22" t="s">
        <v>1509</v>
      </c>
      <c r="I80" s="22" t="s">
        <v>1823</v>
      </c>
      <c r="J80" s="22" t="s">
        <v>1824</v>
      </c>
      <c r="K80" s="26" t="s">
        <v>2057</v>
      </c>
      <c r="L80" s="26" t="s">
        <v>1996</v>
      </c>
      <c r="M80" s="27"/>
      <c r="N80" s="27"/>
      <c r="O80" s="27"/>
      <c r="P80" s="28"/>
      <c r="Q80" s="27"/>
      <c r="R80" s="49"/>
      <c r="S80" s="50"/>
    </row>
    <row r="81" spans="1:19" ht="14.5" customHeight="1">
      <c r="A81" s="16" t="s">
        <v>2175</v>
      </c>
      <c r="B81" s="22" t="s">
        <v>2172</v>
      </c>
      <c r="C81" s="16" t="s">
        <v>1495</v>
      </c>
      <c r="D81" s="23" t="s">
        <v>1977</v>
      </c>
      <c r="E81" s="23" t="s">
        <v>1859</v>
      </c>
      <c r="F81" s="24" t="s">
        <v>1490</v>
      </c>
      <c r="G81" s="25">
        <v>37219</v>
      </c>
      <c r="H81" s="22" t="s">
        <v>1516</v>
      </c>
      <c r="I81" s="22" t="s">
        <v>1860</v>
      </c>
      <c r="J81" s="22" t="s">
        <v>1861</v>
      </c>
      <c r="K81" s="26" t="s">
        <v>2076</v>
      </c>
      <c r="L81" s="26" t="s">
        <v>2077</v>
      </c>
      <c r="M81" s="27"/>
      <c r="N81" s="27"/>
      <c r="O81" s="27"/>
      <c r="P81" s="28"/>
      <c r="Q81" s="27"/>
      <c r="R81" s="49"/>
      <c r="S81" s="50"/>
    </row>
    <row r="82" spans="1:19" ht="14.5" customHeight="1">
      <c r="A82" s="16"/>
      <c r="B82" s="51"/>
      <c r="C82" s="16"/>
      <c r="D82" s="16"/>
      <c r="E82" s="16"/>
      <c r="F82" s="16"/>
      <c r="G82" s="16"/>
      <c r="H82" s="52"/>
      <c r="I82" s="52"/>
      <c r="J82" s="52"/>
      <c r="K82" s="53"/>
      <c r="L82" s="53"/>
      <c r="M82" s="27"/>
      <c r="N82" s="27"/>
      <c r="O82" s="27"/>
      <c r="P82" s="28"/>
      <c r="Q82" s="27"/>
      <c r="R82" s="49"/>
      <c r="S82" s="50"/>
    </row>
    <row r="83" spans="1:19" hidden="1"/>
  </sheetData>
  <sortState ref="A29:N79">
    <sortCondition sortBy="cellColor" ref="A29:A79" dxfId="20"/>
    <sortCondition descending="1" sortBy="cellColor" ref="A29:A79" dxfId="19"/>
    <sortCondition ref="A29:A79"/>
    <sortCondition ref="K29:K79"/>
  </sortState>
  <mergeCells count="42">
    <mergeCell ref="R74:R76"/>
    <mergeCell ref="S74:S76"/>
    <mergeCell ref="R52:R54"/>
    <mergeCell ref="S52:S54"/>
    <mergeCell ref="R77:R79"/>
    <mergeCell ref="S77:S79"/>
    <mergeCell ref="R63:R66"/>
    <mergeCell ref="S63:S66"/>
    <mergeCell ref="R26:R28"/>
    <mergeCell ref="S26:S28"/>
    <mergeCell ref="R55:R58"/>
    <mergeCell ref="R70:R73"/>
    <mergeCell ref="S70:S73"/>
    <mergeCell ref="R44:R47"/>
    <mergeCell ref="S44:S47"/>
    <mergeCell ref="R48:R51"/>
    <mergeCell ref="S55:S58"/>
    <mergeCell ref="S48:S51"/>
    <mergeCell ref="R59:R62"/>
    <mergeCell ref="S59:S62"/>
    <mergeCell ref="R67:R69"/>
    <mergeCell ref="S67:S69"/>
    <mergeCell ref="R41:R43"/>
    <mergeCell ref="S41:S43"/>
    <mergeCell ref="R36:R39"/>
    <mergeCell ref="S36:S39"/>
    <mergeCell ref="R33:R35"/>
    <mergeCell ref="S33:S35"/>
    <mergeCell ref="R29:R32"/>
    <mergeCell ref="S29:S32"/>
    <mergeCell ref="R2:R5"/>
    <mergeCell ref="S2:S5"/>
    <mergeCell ref="R14:R17"/>
    <mergeCell ref="S14:S17"/>
    <mergeCell ref="R22:R25"/>
    <mergeCell ref="S22:S25"/>
    <mergeCell ref="R18:R21"/>
    <mergeCell ref="S18:S21"/>
    <mergeCell ref="S6:S9"/>
    <mergeCell ref="R6:R9"/>
    <mergeCell ref="R10:R13"/>
    <mergeCell ref="S10:S13"/>
  </mergeCells>
  <conditionalFormatting sqref="L82:L1048576 F10:F13 F30:F35 F1:F5 F82:F1048576 F80">
    <cfRule type="duplicateValues" dxfId="18" priority="21"/>
  </conditionalFormatting>
  <conditionalFormatting sqref="F81">
    <cfRule type="duplicateValues" dxfId="17" priority="19"/>
  </conditionalFormatting>
  <conditionalFormatting sqref="F26:F28">
    <cfRule type="duplicateValues" dxfId="16" priority="18"/>
  </conditionalFormatting>
  <conditionalFormatting sqref="F18:F21">
    <cfRule type="duplicateValues" dxfId="15" priority="17"/>
  </conditionalFormatting>
  <conditionalFormatting sqref="F14:F17">
    <cfRule type="duplicateValues" dxfId="14" priority="16"/>
  </conditionalFormatting>
  <conditionalFormatting sqref="F22:F25">
    <cfRule type="duplicateValues" dxfId="13" priority="15"/>
  </conditionalFormatting>
  <conditionalFormatting sqref="F36:F39">
    <cfRule type="duplicateValues" dxfId="12" priority="14"/>
  </conditionalFormatting>
  <conditionalFormatting sqref="F6:F9">
    <cfRule type="duplicateValues" dxfId="11" priority="13"/>
  </conditionalFormatting>
  <conditionalFormatting sqref="F55:F58">
    <cfRule type="duplicateValues" dxfId="10" priority="12"/>
  </conditionalFormatting>
  <conditionalFormatting sqref="F48:F51">
    <cfRule type="duplicateValues" dxfId="9" priority="11"/>
  </conditionalFormatting>
  <conditionalFormatting sqref="F70:F73">
    <cfRule type="duplicateValues" dxfId="8" priority="10"/>
  </conditionalFormatting>
  <conditionalFormatting sqref="F44:F47">
    <cfRule type="duplicateValues" dxfId="7" priority="9"/>
  </conditionalFormatting>
  <conditionalFormatting sqref="F59:F62">
    <cfRule type="duplicateValues" dxfId="6" priority="8"/>
  </conditionalFormatting>
  <conditionalFormatting sqref="F63:F66">
    <cfRule type="duplicateValues" dxfId="5" priority="7"/>
  </conditionalFormatting>
  <conditionalFormatting sqref="F67:F69">
    <cfRule type="duplicateValues" dxfId="4" priority="6"/>
  </conditionalFormatting>
  <conditionalFormatting sqref="F74:F76">
    <cfRule type="duplicateValues" dxfId="3" priority="5"/>
  </conditionalFormatting>
  <conditionalFormatting sqref="F52:F54">
    <cfRule type="duplicateValues" dxfId="2" priority="4"/>
  </conditionalFormatting>
  <conditionalFormatting sqref="F77:F79">
    <cfRule type="duplicateValues" dxfId="1" priority="3"/>
  </conditionalFormatting>
  <conditionalFormatting sqref="F41:F43">
    <cfRule type="duplicateValues" dxfId="0" priority="2"/>
  </conditionalFormatting>
  <printOptions horizontalCentered="1"/>
  <pageMargins left="0.5" right="0.5" top="1.25" bottom="0.5" header="0.05" footer="0.3"/>
  <pageSetup paperSize="5" fitToHeight="0" orientation="landscape" r:id="rId1"/>
  <headerFooter>
    <oddHeader>&amp;C&amp;"-,Bold"&amp;14 2018 Cross Border Challenge
Sporting Days 3/2-3/2018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sqref="A1:D1"/>
    </sheetView>
  </sheetViews>
  <sheetFormatPr defaultRowHeight="14.5"/>
  <cols>
    <col min="1" max="1" width="47.1796875" bestFit="1" customWidth="1"/>
    <col min="2" max="2" width="23.6328125" bestFit="1" customWidth="1"/>
    <col min="3" max="3" width="17.6328125" bestFit="1" customWidth="1"/>
    <col min="4" max="4" width="15.08984375" bestFit="1" customWidth="1"/>
    <col min="5" max="5" width="52.453125" bestFit="1" customWidth="1"/>
  </cols>
  <sheetData>
    <row r="1" spans="1:5" s="4" customFormat="1" ht="40.5" customHeight="1">
      <c r="A1" s="157" t="s">
        <v>2515</v>
      </c>
      <c r="B1" s="157"/>
      <c r="C1" s="157"/>
      <c r="D1" s="157"/>
    </row>
    <row r="2" spans="1:5" s="4" customFormat="1">
      <c r="A2" s="4" t="s">
        <v>2487</v>
      </c>
      <c r="B2" s="4" t="s">
        <v>2488</v>
      </c>
    </row>
    <row r="3" spans="1:5">
      <c r="A3" s="105" t="s">
        <v>2489</v>
      </c>
      <c r="B3" s="122" t="s">
        <v>2370</v>
      </c>
      <c r="E3" s="122"/>
    </row>
    <row r="4" spans="1:5">
      <c r="A4" s="105" t="s">
        <v>2485</v>
      </c>
      <c r="B4" s="122" t="s">
        <v>2252</v>
      </c>
      <c r="E4" s="122"/>
    </row>
    <row r="5" spans="1:5">
      <c r="E5" s="122"/>
    </row>
    <row r="6" spans="1:5">
      <c r="A6" s="105" t="s">
        <v>2486</v>
      </c>
    </row>
    <row r="7" spans="1:5">
      <c r="A7" s="121" t="s">
        <v>2490</v>
      </c>
      <c r="B7" t="s">
        <v>2464</v>
      </c>
      <c r="C7" s="4"/>
    </row>
    <row r="8" spans="1:5">
      <c r="A8" s="121" t="s">
        <v>2491</v>
      </c>
      <c r="B8" t="s">
        <v>2384</v>
      </c>
    </row>
    <row r="9" spans="1:5">
      <c r="A9" s="121" t="s">
        <v>2492</v>
      </c>
      <c r="B9" s="122" t="s">
        <v>2348</v>
      </c>
      <c r="E9" s="4"/>
    </row>
    <row r="10" spans="1:5" s="4" customFormat="1">
      <c r="A10" s="121"/>
      <c r="E10"/>
    </row>
    <row r="11" spans="1:5">
      <c r="A11" s="121" t="s">
        <v>2520</v>
      </c>
      <c r="B11" s="122" t="s">
        <v>2499</v>
      </c>
      <c r="C11" s="122" t="s">
        <v>2500</v>
      </c>
    </row>
    <row r="12" spans="1:5">
      <c r="A12" s="121" t="s">
        <v>2493</v>
      </c>
      <c r="B12" s="122" t="s">
        <v>2449</v>
      </c>
      <c r="C12" s="122" t="s">
        <v>2449</v>
      </c>
      <c r="E12" s="122"/>
    </row>
    <row r="13" spans="1:5">
      <c r="A13" s="121" t="s">
        <v>2495</v>
      </c>
      <c r="B13" s="122" t="s">
        <v>2282</v>
      </c>
      <c r="C13" s="122" t="s">
        <v>2282</v>
      </c>
    </row>
    <row r="14" spans="1:5">
      <c r="A14" s="121" t="s">
        <v>2494</v>
      </c>
      <c r="B14" s="122" t="s">
        <v>2448</v>
      </c>
      <c r="C14" s="122" t="s">
        <v>2449</v>
      </c>
      <c r="E14" s="122"/>
    </row>
    <row r="15" spans="1:5">
      <c r="A15" s="121" t="s">
        <v>2521</v>
      </c>
      <c r="B15" s="122" t="s">
        <v>1419</v>
      </c>
      <c r="C15" s="122" t="s">
        <v>1422</v>
      </c>
      <c r="D15" s="122" t="s">
        <v>1426</v>
      </c>
    </row>
    <row r="16" spans="1:5">
      <c r="A16" s="121" t="s">
        <v>2496</v>
      </c>
      <c r="B16" s="122" t="s">
        <v>2501</v>
      </c>
      <c r="C16" s="122" t="s">
        <v>2501</v>
      </c>
      <c r="D16" s="122" t="s">
        <v>2385</v>
      </c>
    </row>
    <row r="17" spans="1:4">
      <c r="A17" s="121" t="s">
        <v>2497</v>
      </c>
      <c r="B17" s="122" t="s">
        <v>2387</v>
      </c>
      <c r="C17" s="122" t="s">
        <v>2393</v>
      </c>
      <c r="D17" s="122" t="s">
        <v>2191</v>
      </c>
    </row>
    <row r="18" spans="1:4">
      <c r="A18" s="121" t="s">
        <v>2498</v>
      </c>
      <c r="B18" s="122" t="s">
        <v>2189</v>
      </c>
      <c r="C18" s="122" t="s">
        <v>2264</v>
      </c>
      <c r="D18" s="122" t="s">
        <v>2289</v>
      </c>
    </row>
  </sheetData>
  <mergeCells count="1">
    <mergeCell ref="A1:D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2"/>
  <sheetViews>
    <sheetView workbookViewId="0">
      <pane xSplit="3" ySplit="1" topLeftCell="D2" activePane="bottomRight" state="frozen"/>
      <selection pane="topRight" activeCell="D1" sqref="D1"/>
      <selection pane="bottomLeft" activeCell="A3" sqref="A3"/>
      <selection pane="bottomRight" activeCell="A166" sqref="A166:XFD168"/>
    </sheetView>
  </sheetViews>
  <sheetFormatPr defaultRowHeight="14.5"/>
  <cols>
    <col min="1" max="1" width="26.6328125" style="4" customWidth="1"/>
    <col min="2" max="2" width="19.54296875" style="3" customWidth="1"/>
    <col min="3" max="4" width="19" style="3" customWidth="1"/>
    <col min="5" max="5" width="9.81640625" style="3" bestFit="1" customWidth="1"/>
    <col min="6" max="6" width="6.7265625" style="4" bestFit="1" customWidth="1"/>
    <col min="7" max="8" width="5.6328125" style="4" bestFit="1" customWidth="1"/>
    <col min="9" max="9" width="7.6328125" style="4" bestFit="1" customWidth="1"/>
    <col min="10" max="11" width="7.7265625" style="4" bestFit="1" customWidth="1"/>
    <col min="12" max="12" width="5.26953125" style="4" bestFit="1" customWidth="1"/>
    <col min="13" max="13" width="5.54296875" style="4" bestFit="1" customWidth="1"/>
    <col min="14" max="14" width="5.453125" style="4" bestFit="1" customWidth="1"/>
    <col min="15" max="16384" width="8.7265625" style="4"/>
  </cols>
  <sheetData>
    <row r="1" spans="1:14" ht="22.5">
      <c r="A1" s="160" t="s">
        <v>2481</v>
      </c>
      <c r="B1" s="160"/>
      <c r="C1" s="160"/>
      <c r="D1" s="160"/>
      <c r="E1" s="160"/>
      <c r="F1" s="160"/>
      <c r="G1" s="160"/>
      <c r="H1" s="160"/>
      <c r="I1" s="160"/>
      <c r="J1" s="160"/>
      <c r="K1" s="160"/>
      <c r="L1" s="160"/>
      <c r="M1" s="160"/>
      <c r="N1" s="160"/>
    </row>
    <row r="2" spans="1:14" ht="18">
      <c r="A2" s="3"/>
      <c r="B2" s="93"/>
      <c r="F2" s="3"/>
      <c r="G2" s="3"/>
      <c r="H2" s="3"/>
      <c r="I2" s="3"/>
      <c r="J2" s="3"/>
      <c r="K2" s="3"/>
      <c r="L2" s="3"/>
    </row>
    <row r="3" spans="1:14" ht="14.5" customHeight="1">
      <c r="A3" s="158" t="s">
        <v>2480</v>
      </c>
      <c r="B3" s="158"/>
      <c r="C3" s="158"/>
      <c r="D3" s="158"/>
      <c r="E3" s="158"/>
      <c r="F3" s="158"/>
      <c r="G3" s="158"/>
      <c r="H3" s="158"/>
      <c r="I3" s="158"/>
      <c r="J3" s="158"/>
      <c r="K3" s="158"/>
      <c r="L3" s="158"/>
      <c r="M3" s="158"/>
      <c r="N3" s="159"/>
    </row>
    <row r="4" spans="1:14">
      <c r="A4" s="67" t="s">
        <v>1500</v>
      </c>
      <c r="B4" s="67" t="s">
        <v>2206</v>
      </c>
      <c r="C4" s="67" t="s">
        <v>1499</v>
      </c>
      <c r="D4" s="67" t="s">
        <v>2479</v>
      </c>
      <c r="E4" s="67" t="s">
        <v>2351</v>
      </c>
      <c r="F4" s="66" t="s">
        <v>2183</v>
      </c>
      <c r="G4" s="66" t="s">
        <v>2183</v>
      </c>
      <c r="H4" s="66" t="s">
        <v>2205</v>
      </c>
      <c r="I4" s="66" t="s">
        <v>2205</v>
      </c>
      <c r="J4" s="66" t="s">
        <v>2204</v>
      </c>
      <c r="K4" s="66" t="s">
        <v>2203</v>
      </c>
      <c r="L4" s="66" t="s">
        <v>2203</v>
      </c>
      <c r="M4" s="66" t="s">
        <v>2179</v>
      </c>
      <c r="N4" s="66" t="s">
        <v>2179</v>
      </c>
    </row>
    <row r="5" spans="1:14">
      <c r="A5" s="65"/>
      <c r="B5" s="65"/>
      <c r="C5" s="65"/>
      <c r="D5" s="65"/>
      <c r="E5" s="65"/>
      <c r="F5" s="64" t="s">
        <v>2200</v>
      </c>
      <c r="G5" s="64" t="s">
        <v>2199</v>
      </c>
      <c r="H5" s="64" t="s">
        <v>2202</v>
      </c>
      <c r="I5" s="64" t="s">
        <v>2201</v>
      </c>
      <c r="J5" s="64" t="s">
        <v>2200</v>
      </c>
      <c r="K5" s="64" t="s">
        <v>2202</v>
      </c>
      <c r="L5" s="64" t="s">
        <v>2201</v>
      </c>
      <c r="M5" s="64" t="s">
        <v>2200</v>
      </c>
      <c r="N5" s="64" t="s">
        <v>2199</v>
      </c>
    </row>
    <row r="6" spans="1:14">
      <c r="A6" s="59" t="s">
        <v>2467</v>
      </c>
      <c r="B6" s="63" t="s">
        <v>2477</v>
      </c>
      <c r="C6" s="63" t="s">
        <v>1503</v>
      </c>
      <c r="D6" s="63" t="s">
        <v>2476</v>
      </c>
      <c r="E6" s="63">
        <v>300006161</v>
      </c>
      <c r="F6" s="61">
        <v>35.200000000000003</v>
      </c>
      <c r="G6" s="61">
        <v>5</v>
      </c>
      <c r="H6" s="61">
        <v>0</v>
      </c>
      <c r="I6" s="61">
        <v>0</v>
      </c>
      <c r="J6" s="61">
        <f t="shared" ref="J6:J14" si="0">SUM(F6,H6:I6)</f>
        <v>35.200000000000003</v>
      </c>
      <c r="K6" s="61">
        <v>0</v>
      </c>
      <c r="L6" s="61">
        <v>0</v>
      </c>
      <c r="M6" s="61">
        <f t="shared" ref="M6:M14" si="1">SUM(J6:L6)</f>
        <v>35.200000000000003</v>
      </c>
      <c r="N6" s="61">
        <v>1</v>
      </c>
    </row>
    <row r="7" spans="1:14">
      <c r="A7" s="59" t="s">
        <v>2430</v>
      </c>
      <c r="B7" s="63" t="s">
        <v>2473</v>
      </c>
      <c r="C7" s="63" t="s">
        <v>1559</v>
      </c>
      <c r="D7" s="63" t="s">
        <v>2472</v>
      </c>
      <c r="E7" s="63">
        <v>300015271</v>
      </c>
      <c r="F7" s="61">
        <v>33.700000000000003</v>
      </c>
      <c r="G7" s="61">
        <v>2</v>
      </c>
      <c r="H7" s="61">
        <v>0</v>
      </c>
      <c r="I7" s="61">
        <v>0</v>
      </c>
      <c r="J7" s="61">
        <f t="shared" si="0"/>
        <v>33.700000000000003</v>
      </c>
      <c r="K7" s="61">
        <v>0</v>
      </c>
      <c r="L7" s="61">
        <v>3.6</v>
      </c>
      <c r="M7" s="61">
        <f t="shared" si="1"/>
        <v>37.300000000000004</v>
      </c>
      <c r="N7" s="61">
        <v>2</v>
      </c>
    </row>
    <row r="8" spans="1:14">
      <c r="A8" s="59" t="s">
        <v>2430</v>
      </c>
      <c r="B8" s="63" t="s">
        <v>2475</v>
      </c>
      <c r="C8" s="63" t="s">
        <v>2474</v>
      </c>
      <c r="D8" s="63" t="s">
        <v>1569</v>
      </c>
      <c r="E8" s="63">
        <v>300006926</v>
      </c>
      <c r="F8" s="61">
        <v>32.799999999999997</v>
      </c>
      <c r="G8" s="61">
        <v>1</v>
      </c>
      <c r="H8" s="61">
        <v>4</v>
      </c>
      <c r="I8" s="61">
        <v>2</v>
      </c>
      <c r="J8" s="61">
        <f t="shared" si="0"/>
        <v>38.799999999999997</v>
      </c>
      <c r="K8" s="61">
        <v>0</v>
      </c>
      <c r="L8" s="61">
        <v>3.6</v>
      </c>
      <c r="M8" s="61">
        <f t="shared" si="1"/>
        <v>42.4</v>
      </c>
      <c r="N8" s="61"/>
    </row>
    <row r="9" spans="1:14">
      <c r="A9" s="59" t="s">
        <v>2467</v>
      </c>
      <c r="B9" s="63" t="s">
        <v>2478</v>
      </c>
      <c r="C9" s="63" t="s">
        <v>1505</v>
      </c>
      <c r="D9" s="63" t="s">
        <v>1505</v>
      </c>
      <c r="E9" s="63">
        <v>300001324</v>
      </c>
      <c r="F9" s="61">
        <v>34.5</v>
      </c>
      <c r="G9" s="61">
        <v>3</v>
      </c>
      <c r="H9" s="61">
        <v>0</v>
      </c>
      <c r="I9" s="61">
        <v>1</v>
      </c>
      <c r="J9" s="61">
        <f t="shared" si="0"/>
        <v>35.5</v>
      </c>
      <c r="K9" s="61">
        <v>0</v>
      </c>
      <c r="L9" s="61">
        <v>8.8000000000000007</v>
      </c>
      <c r="M9" s="61">
        <f t="shared" si="1"/>
        <v>44.3</v>
      </c>
      <c r="N9" s="61"/>
    </row>
    <row r="10" spans="1:14">
      <c r="A10" s="59" t="s">
        <v>2430</v>
      </c>
      <c r="B10" s="63" t="s">
        <v>2257</v>
      </c>
      <c r="C10" s="63" t="s">
        <v>1556</v>
      </c>
      <c r="D10" s="63" t="s">
        <v>1556</v>
      </c>
      <c r="E10" s="63">
        <v>300012040</v>
      </c>
      <c r="F10" s="61">
        <v>34.799999999999997</v>
      </c>
      <c r="G10" s="61">
        <v>4</v>
      </c>
      <c r="H10" s="61">
        <v>0</v>
      </c>
      <c r="I10" s="61">
        <v>7</v>
      </c>
      <c r="J10" s="61">
        <f t="shared" si="0"/>
        <v>41.8</v>
      </c>
      <c r="K10" s="61">
        <v>0</v>
      </c>
      <c r="L10" s="61">
        <v>11.6</v>
      </c>
      <c r="M10" s="61">
        <f t="shared" si="1"/>
        <v>53.4</v>
      </c>
      <c r="N10" s="61"/>
    </row>
    <row r="11" spans="1:14">
      <c r="A11" s="59" t="s">
        <v>2430</v>
      </c>
      <c r="B11" s="63" t="s">
        <v>2471</v>
      </c>
      <c r="C11" s="63" t="s">
        <v>1572</v>
      </c>
      <c r="D11" s="63" t="s">
        <v>1572</v>
      </c>
      <c r="E11" s="63">
        <v>300013883</v>
      </c>
      <c r="F11" s="61">
        <v>36.5</v>
      </c>
      <c r="G11" s="61">
        <v>7</v>
      </c>
      <c r="H11" s="61">
        <v>4</v>
      </c>
      <c r="I11" s="61">
        <v>0</v>
      </c>
      <c r="J11" s="61">
        <f t="shared" si="0"/>
        <v>40.5</v>
      </c>
      <c r="K11" s="61">
        <v>0</v>
      </c>
      <c r="L11" s="61">
        <v>12.4</v>
      </c>
      <c r="M11" s="61">
        <f t="shared" si="1"/>
        <v>52.9</v>
      </c>
      <c r="N11" s="61"/>
    </row>
    <row r="12" spans="1:14">
      <c r="A12" s="59" t="s">
        <v>2452</v>
      </c>
      <c r="B12" s="63" t="s">
        <v>2422</v>
      </c>
      <c r="C12" s="63" t="s">
        <v>1527</v>
      </c>
      <c r="D12" s="63" t="s">
        <v>1527</v>
      </c>
      <c r="E12" s="63">
        <v>300007586</v>
      </c>
      <c r="F12" s="61">
        <v>36.5</v>
      </c>
      <c r="G12" s="61">
        <v>6</v>
      </c>
      <c r="H12" s="61">
        <v>8</v>
      </c>
      <c r="I12" s="61">
        <v>0</v>
      </c>
      <c r="J12" s="61">
        <f t="shared" si="0"/>
        <v>44.5</v>
      </c>
      <c r="K12" s="61">
        <v>0</v>
      </c>
      <c r="L12" s="61">
        <v>9.1999999999999993</v>
      </c>
      <c r="M12" s="61">
        <f t="shared" si="1"/>
        <v>53.7</v>
      </c>
      <c r="N12" s="61"/>
    </row>
    <row r="13" spans="1:14">
      <c r="A13" s="99" t="s">
        <v>2440</v>
      </c>
      <c r="B13" s="95" t="s">
        <v>2447</v>
      </c>
      <c r="C13" s="95" t="s">
        <v>1575</v>
      </c>
      <c r="D13" s="95" t="s">
        <v>1575</v>
      </c>
      <c r="E13" s="95">
        <v>300013783</v>
      </c>
      <c r="F13" s="96">
        <v>40.4</v>
      </c>
      <c r="G13" s="96">
        <v>12</v>
      </c>
      <c r="H13" s="96">
        <v>12</v>
      </c>
      <c r="I13" s="96">
        <v>4</v>
      </c>
      <c r="J13" s="96">
        <f t="shared" si="0"/>
        <v>56.4</v>
      </c>
      <c r="K13" s="96">
        <v>0</v>
      </c>
      <c r="L13" s="96">
        <v>3.2</v>
      </c>
      <c r="M13" s="96">
        <f t="shared" si="1"/>
        <v>59.6</v>
      </c>
      <c r="N13" s="96"/>
    </row>
    <row r="14" spans="1:14">
      <c r="A14" s="101" t="s">
        <v>2452</v>
      </c>
      <c r="B14" s="97" t="s">
        <v>2423</v>
      </c>
      <c r="C14" s="97" t="s">
        <v>1518</v>
      </c>
      <c r="D14" s="97" t="s">
        <v>1518</v>
      </c>
      <c r="E14" s="97">
        <v>300007115</v>
      </c>
      <c r="F14" s="98">
        <v>42.2</v>
      </c>
      <c r="G14" s="98">
        <v>8</v>
      </c>
      <c r="H14" s="98">
        <v>4</v>
      </c>
      <c r="I14" s="98">
        <v>5</v>
      </c>
      <c r="J14" s="98">
        <f t="shared" si="0"/>
        <v>51.2</v>
      </c>
      <c r="K14" s="98">
        <v>0</v>
      </c>
      <c r="L14" s="98">
        <v>10.4</v>
      </c>
      <c r="M14" s="98">
        <f t="shared" si="1"/>
        <v>61.6</v>
      </c>
      <c r="N14" s="98"/>
    </row>
    <row r="15" spans="1:14" ht="14.5" hidden="1" customHeight="1">
      <c r="A15" s="100" t="s">
        <v>2467</v>
      </c>
      <c r="B15" s="14" t="s">
        <v>2470</v>
      </c>
      <c r="C15" s="14" t="s">
        <v>1504</v>
      </c>
      <c r="D15" s="14" t="s">
        <v>1504</v>
      </c>
      <c r="E15" s="14">
        <v>300013783</v>
      </c>
      <c r="F15" s="58"/>
      <c r="G15" s="58"/>
      <c r="H15" s="58"/>
      <c r="I15" s="58"/>
      <c r="J15" s="58"/>
      <c r="K15" s="58"/>
      <c r="L15" s="58"/>
      <c r="M15" s="58"/>
      <c r="N15" s="58"/>
    </row>
    <row r="16" spans="1:14" ht="14.5" hidden="1" customHeight="1">
      <c r="A16" s="59" t="s">
        <v>2467</v>
      </c>
      <c r="B16" s="14" t="s">
        <v>2470</v>
      </c>
      <c r="C16" s="14" t="s">
        <v>1511</v>
      </c>
      <c r="D16" s="14" t="s">
        <v>1511</v>
      </c>
      <c r="E16" s="14"/>
      <c r="F16" s="58"/>
      <c r="G16" s="58"/>
      <c r="H16" s="58"/>
      <c r="I16" s="58"/>
      <c r="J16" s="58"/>
      <c r="K16" s="58"/>
      <c r="L16" s="58"/>
      <c r="M16" s="58"/>
      <c r="N16" s="58"/>
    </row>
    <row r="17" spans="1:14" ht="14.5" hidden="1" customHeight="1">
      <c r="A17" s="78" t="s">
        <v>2467</v>
      </c>
      <c r="B17" s="85" t="s">
        <v>2257</v>
      </c>
      <c r="C17" s="85" t="s">
        <v>1510</v>
      </c>
      <c r="D17" s="85" t="s">
        <v>1510</v>
      </c>
      <c r="E17" s="85"/>
      <c r="F17" s="86"/>
      <c r="G17" s="86"/>
      <c r="H17" s="86"/>
      <c r="I17" s="86"/>
      <c r="J17" s="86"/>
      <c r="K17" s="86"/>
      <c r="L17" s="86"/>
      <c r="M17" s="86"/>
      <c r="N17" s="86"/>
    </row>
    <row r="18" spans="1:14" ht="14.5" hidden="1" customHeight="1">
      <c r="A18" s="78" t="s">
        <v>2467</v>
      </c>
      <c r="B18" s="85" t="s">
        <v>2264</v>
      </c>
      <c r="C18" s="83" t="s">
        <v>1502</v>
      </c>
      <c r="D18" s="83" t="s">
        <v>1502</v>
      </c>
      <c r="E18" s="83"/>
      <c r="F18" s="88"/>
      <c r="G18" s="88"/>
      <c r="H18" s="88"/>
      <c r="I18" s="88"/>
      <c r="J18" s="88"/>
      <c r="K18" s="88"/>
      <c r="L18" s="88"/>
      <c r="M18" s="82"/>
      <c r="N18" s="81"/>
    </row>
    <row r="19" spans="1:14" ht="14.5" hidden="1" customHeight="1">
      <c r="A19" s="78" t="s">
        <v>2467</v>
      </c>
      <c r="B19" s="84" t="s">
        <v>2469</v>
      </c>
      <c r="C19" s="83" t="s">
        <v>1508</v>
      </c>
      <c r="D19" s="83" t="s">
        <v>1508</v>
      </c>
      <c r="E19" s="83"/>
      <c r="F19" s="88"/>
      <c r="G19" s="88"/>
      <c r="H19" s="88"/>
      <c r="I19" s="88"/>
      <c r="J19" s="88"/>
      <c r="K19" s="88"/>
      <c r="L19" s="88"/>
      <c r="M19" s="82"/>
      <c r="N19" s="81"/>
    </row>
    <row r="20" spans="1:14" ht="14.5" hidden="1" customHeight="1">
      <c r="A20" s="78" t="s">
        <v>2467</v>
      </c>
      <c r="B20" s="80" t="s">
        <v>2464</v>
      </c>
      <c r="C20" s="80" t="s">
        <v>1399</v>
      </c>
      <c r="D20" s="80" t="s">
        <v>1399</v>
      </c>
      <c r="E20" s="80"/>
      <c r="F20" s="79"/>
      <c r="G20" s="79"/>
      <c r="H20" s="79"/>
      <c r="I20" s="79"/>
      <c r="J20" s="79"/>
      <c r="K20" s="79"/>
      <c r="L20" s="79"/>
      <c r="M20" s="79"/>
      <c r="N20" s="79"/>
    </row>
    <row r="21" spans="1:14" ht="14.5" hidden="1" customHeight="1">
      <c r="A21" s="78" t="s">
        <v>2467</v>
      </c>
      <c r="B21" s="77" t="s">
        <v>2468</v>
      </c>
      <c r="C21" s="77" t="s">
        <v>1506</v>
      </c>
      <c r="D21" s="77" t="s">
        <v>1506</v>
      </c>
      <c r="E21" s="77"/>
      <c r="F21" s="76"/>
      <c r="G21" s="76"/>
      <c r="H21" s="76"/>
      <c r="I21" s="76"/>
      <c r="J21" s="76"/>
      <c r="K21" s="76"/>
      <c r="L21" s="76"/>
      <c r="M21" s="76"/>
      <c r="N21" s="76"/>
    </row>
    <row r="22" spans="1:14" ht="14.5" hidden="1" customHeight="1">
      <c r="A22" s="59" t="s">
        <v>2467</v>
      </c>
      <c r="B22" s="14" t="s">
        <v>2466</v>
      </c>
      <c r="C22" s="14" t="s">
        <v>1507</v>
      </c>
      <c r="D22" s="14" t="s">
        <v>1507</v>
      </c>
      <c r="E22" s="14"/>
      <c r="F22" s="58"/>
      <c r="G22" s="58"/>
      <c r="H22" s="58"/>
      <c r="I22" s="58"/>
      <c r="J22" s="58"/>
      <c r="K22" s="58"/>
      <c r="L22" s="58"/>
      <c r="M22" s="58"/>
      <c r="N22" s="58"/>
    </row>
    <row r="23" spans="1:14" ht="14.5" hidden="1" customHeight="1">
      <c r="A23" s="59" t="s">
        <v>2456</v>
      </c>
      <c r="B23" s="14" t="s">
        <v>2465</v>
      </c>
      <c r="C23" s="14" t="s">
        <v>1404</v>
      </c>
      <c r="D23" s="14" t="s">
        <v>1404</v>
      </c>
      <c r="E23" s="14"/>
      <c r="F23" s="58"/>
      <c r="G23" s="58"/>
      <c r="H23" s="58"/>
      <c r="I23" s="58"/>
      <c r="J23" s="58"/>
      <c r="K23" s="58"/>
      <c r="L23" s="58"/>
      <c r="M23" s="58"/>
      <c r="N23" s="58"/>
    </row>
    <row r="24" spans="1:14" ht="14.5" hidden="1" customHeight="1">
      <c r="A24" s="59" t="s">
        <v>2456</v>
      </c>
      <c r="B24" s="14" t="s">
        <v>2464</v>
      </c>
      <c r="C24" s="14" t="s">
        <v>1402</v>
      </c>
      <c r="D24" s="14" t="s">
        <v>1402</v>
      </c>
      <c r="E24" s="14"/>
      <c r="F24" s="58"/>
      <c r="G24" s="58"/>
      <c r="H24" s="58"/>
      <c r="I24" s="58"/>
      <c r="J24" s="58"/>
      <c r="K24" s="58"/>
      <c r="L24" s="58"/>
      <c r="M24" s="58"/>
      <c r="N24" s="58"/>
    </row>
    <row r="25" spans="1:14" ht="14.5" hidden="1" customHeight="1">
      <c r="A25" s="59" t="s">
        <v>2456</v>
      </c>
      <c r="B25" s="14" t="s">
        <v>2463</v>
      </c>
      <c r="C25" s="14" t="s">
        <v>1405</v>
      </c>
      <c r="D25" s="14" t="s">
        <v>1405</v>
      </c>
      <c r="E25" s="14"/>
      <c r="F25" s="58"/>
      <c r="G25" s="58"/>
      <c r="H25" s="58"/>
      <c r="I25" s="58"/>
      <c r="J25" s="58"/>
      <c r="K25" s="58"/>
      <c r="L25" s="58"/>
      <c r="M25" s="58"/>
      <c r="N25" s="58"/>
    </row>
    <row r="26" spans="1:14" ht="14.5" hidden="1" customHeight="1">
      <c r="A26" s="59" t="s">
        <v>2456</v>
      </c>
      <c r="B26" s="14" t="s">
        <v>2462</v>
      </c>
      <c r="C26" s="14" t="s">
        <v>1409</v>
      </c>
      <c r="D26" s="14" t="s">
        <v>1409</v>
      </c>
      <c r="E26" s="14"/>
      <c r="F26" s="60"/>
      <c r="G26" s="60"/>
      <c r="H26" s="60"/>
      <c r="I26" s="60"/>
      <c r="J26" s="60"/>
      <c r="K26" s="60"/>
      <c r="L26" s="60"/>
      <c r="M26" s="58"/>
      <c r="N26" s="58"/>
    </row>
    <row r="27" spans="1:14" ht="14.5" hidden="1" customHeight="1">
      <c r="A27" s="59" t="s">
        <v>2456</v>
      </c>
      <c r="B27" s="14" t="s">
        <v>2461</v>
      </c>
      <c r="C27" s="14" t="s">
        <v>1413</v>
      </c>
      <c r="D27" s="14" t="s">
        <v>1413</v>
      </c>
      <c r="E27" s="14"/>
      <c r="F27" s="60"/>
      <c r="G27" s="60"/>
      <c r="H27" s="60"/>
      <c r="I27" s="60"/>
      <c r="J27" s="60"/>
      <c r="K27" s="60"/>
      <c r="L27" s="60"/>
      <c r="M27" s="58"/>
      <c r="N27" s="58"/>
    </row>
    <row r="28" spans="1:14" ht="14.5" hidden="1" customHeight="1">
      <c r="A28" s="59" t="s">
        <v>2456</v>
      </c>
      <c r="B28" s="14" t="s">
        <v>2460</v>
      </c>
      <c r="C28" s="14" t="s">
        <v>1412</v>
      </c>
      <c r="D28" s="14" t="s">
        <v>1412</v>
      </c>
      <c r="E28" s="14"/>
      <c r="F28" s="58"/>
      <c r="G28" s="58"/>
      <c r="H28" s="58"/>
      <c r="I28" s="58"/>
      <c r="J28" s="58"/>
      <c r="K28" s="58"/>
      <c r="L28" s="58"/>
      <c r="M28" s="58"/>
      <c r="N28" s="58"/>
    </row>
    <row r="29" spans="1:14" ht="14.5" hidden="1" customHeight="1">
      <c r="A29" s="59" t="s">
        <v>2456</v>
      </c>
      <c r="B29" s="14" t="s">
        <v>2212</v>
      </c>
      <c r="C29" s="14" t="s">
        <v>1408</v>
      </c>
      <c r="D29" s="14" t="s">
        <v>1408</v>
      </c>
      <c r="E29" s="14"/>
      <c r="F29" s="58"/>
      <c r="G29" s="58"/>
      <c r="H29" s="58"/>
      <c r="I29" s="58"/>
      <c r="J29" s="58"/>
      <c r="K29" s="58"/>
      <c r="L29" s="58"/>
      <c r="M29" s="58"/>
      <c r="N29" s="58"/>
    </row>
    <row r="30" spans="1:14" ht="14.5" hidden="1" customHeight="1">
      <c r="A30" s="59" t="s">
        <v>2456</v>
      </c>
      <c r="B30" s="14" t="s">
        <v>2459</v>
      </c>
      <c r="C30" s="14" t="s">
        <v>1406</v>
      </c>
      <c r="D30" s="14" t="s">
        <v>1406</v>
      </c>
      <c r="E30" s="14"/>
      <c r="F30" s="58"/>
      <c r="G30" s="58"/>
      <c r="H30" s="58"/>
      <c r="I30" s="58"/>
      <c r="J30" s="58"/>
      <c r="K30" s="58"/>
      <c r="L30" s="58"/>
      <c r="M30" s="58"/>
      <c r="N30" s="58"/>
    </row>
    <row r="31" spans="1:14" ht="14.5" hidden="1" customHeight="1">
      <c r="A31" s="59" t="s">
        <v>2456</v>
      </c>
      <c r="B31" s="14" t="s">
        <v>2458</v>
      </c>
      <c r="C31" s="14" t="s">
        <v>1407</v>
      </c>
      <c r="D31" s="14" t="s">
        <v>1407</v>
      </c>
      <c r="E31" s="14"/>
      <c r="F31" s="58"/>
      <c r="G31" s="58"/>
      <c r="H31" s="58"/>
      <c r="I31" s="58"/>
      <c r="J31" s="58"/>
      <c r="K31" s="58"/>
      <c r="L31" s="58"/>
      <c r="M31" s="58"/>
      <c r="N31" s="58"/>
    </row>
    <row r="32" spans="1:14" ht="14.5" hidden="1" customHeight="1">
      <c r="A32" s="59" t="s">
        <v>2456</v>
      </c>
      <c r="B32" s="14" t="s">
        <v>2457</v>
      </c>
      <c r="C32" s="14" t="s">
        <v>1411</v>
      </c>
      <c r="D32" s="14" t="s">
        <v>1411</v>
      </c>
      <c r="E32" s="14"/>
      <c r="F32" s="58"/>
      <c r="G32" s="58"/>
      <c r="H32" s="58"/>
      <c r="I32" s="58"/>
      <c r="J32" s="58"/>
      <c r="K32" s="58"/>
      <c r="L32" s="58"/>
      <c r="M32" s="58"/>
      <c r="N32" s="58"/>
    </row>
    <row r="33" spans="1:14" ht="14.5" hidden="1" customHeight="1">
      <c r="A33" s="78" t="s">
        <v>2456</v>
      </c>
      <c r="B33" s="85" t="s">
        <v>2455</v>
      </c>
      <c r="C33" s="85" t="s">
        <v>1403</v>
      </c>
      <c r="D33" s="85" t="s">
        <v>1403</v>
      </c>
      <c r="E33" s="85"/>
      <c r="F33" s="86"/>
      <c r="G33" s="86"/>
      <c r="H33" s="86"/>
      <c r="I33" s="86"/>
      <c r="J33" s="86"/>
      <c r="K33" s="86"/>
      <c r="L33" s="86"/>
      <c r="M33" s="86"/>
      <c r="N33" s="86"/>
    </row>
    <row r="34" spans="1:14" ht="14.5" hidden="1" customHeight="1">
      <c r="A34" s="78" t="s">
        <v>2452</v>
      </c>
      <c r="B34" s="85" t="s">
        <v>2449</v>
      </c>
      <c r="C34" s="83" t="s">
        <v>1528</v>
      </c>
      <c r="D34" s="83" t="s">
        <v>1528</v>
      </c>
      <c r="E34" s="83"/>
      <c r="F34" s="82"/>
      <c r="G34" s="82"/>
      <c r="H34" s="82"/>
      <c r="I34" s="82"/>
      <c r="J34" s="82"/>
      <c r="K34" s="82"/>
      <c r="L34" s="82"/>
      <c r="M34" s="82"/>
      <c r="N34" s="81"/>
    </row>
    <row r="35" spans="1:14" ht="14.5" hidden="1" customHeight="1">
      <c r="A35" s="78" t="s">
        <v>2452</v>
      </c>
      <c r="B35" s="84" t="s">
        <v>2446</v>
      </c>
      <c r="C35" s="83" t="s">
        <v>1517</v>
      </c>
      <c r="D35" s="83" t="s">
        <v>1517</v>
      </c>
      <c r="E35" s="83"/>
      <c r="F35" s="82"/>
      <c r="G35" s="82"/>
      <c r="H35" s="82"/>
      <c r="I35" s="82"/>
      <c r="J35" s="82"/>
      <c r="K35" s="82"/>
      <c r="L35" s="82"/>
      <c r="M35" s="82"/>
      <c r="N35" s="81"/>
    </row>
    <row r="36" spans="1:14" ht="14.5" hidden="1" customHeight="1">
      <c r="A36" s="78" t="s">
        <v>2452</v>
      </c>
      <c r="B36" s="80" t="s">
        <v>2448</v>
      </c>
      <c r="C36" s="80" t="s">
        <v>1524</v>
      </c>
      <c r="D36" s="80" t="s">
        <v>1524</v>
      </c>
      <c r="E36" s="80"/>
      <c r="F36" s="87"/>
      <c r="G36" s="87"/>
      <c r="H36" s="87"/>
      <c r="I36" s="87"/>
      <c r="J36" s="87"/>
      <c r="K36" s="87"/>
      <c r="L36" s="87"/>
      <c r="M36" s="79"/>
      <c r="N36" s="79"/>
    </row>
    <row r="37" spans="1:14" ht="14.5" hidden="1" customHeight="1">
      <c r="A37" s="78" t="s">
        <v>2452</v>
      </c>
      <c r="B37" s="77" t="s">
        <v>2448</v>
      </c>
      <c r="C37" s="77" t="s">
        <v>1550</v>
      </c>
      <c r="D37" s="77" t="s">
        <v>1550</v>
      </c>
      <c r="E37" s="77"/>
      <c r="F37" s="92"/>
      <c r="G37" s="92"/>
      <c r="H37" s="92"/>
      <c r="I37" s="92"/>
      <c r="J37" s="92"/>
      <c r="K37" s="92"/>
      <c r="L37" s="92"/>
      <c r="M37" s="76"/>
      <c r="N37" s="76"/>
    </row>
    <row r="38" spans="1:14" ht="14.5" hidden="1" customHeight="1">
      <c r="A38" s="59" t="s">
        <v>2452</v>
      </c>
      <c r="B38" s="14" t="s">
        <v>2454</v>
      </c>
      <c r="C38" s="14" t="s">
        <v>1520</v>
      </c>
      <c r="D38" s="14" t="s">
        <v>1520</v>
      </c>
      <c r="E38" s="14"/>
      <c r="F38" s="58"/>
      <c r="G38" s="58"/>
      <c r="H38" s="58"/>
      <c r="I38" s="58"/>
      <c r="J38" s="58"/>
      <c r="K38" s="58"/>
      <c r="L38" s="58"/>
      <c r="M38" s="58"/>
      <c r="N38" s="58"/>
    </row>
    <row r="39" spans="1:14" ht="14.5" hidden="1" customHeight="1">
      <c r="A39" s="59" t="s">
        <v>2452</v>
      </c>
      <c r="B39" s="14" t="s">
        <v>2393</v>
      </c>
      <c r="C39" s="14" t="s">
        <v>1542</v>
      </c>
      <c r="D39" s="14" t="s">
        <v>1542</v>
      </c>
      <c r="E39" s="14"/>
      <c r="F39" s="58"/>
      <c r="G39" s="58"/>
      <c r="H39" s="58"/>
      <c r="I39" s="58"/>
      <c r="J39" s="58"/>
      <c r="K39" s="58"/>
      <c r="L39" s="58"/>
      <c r="M39" s="58"/>
      <c r="N39" s="58"/>
    </row>
    <row r="40" spans="1:14" ht="14.5" hidden="1" customHeight="1">
      <c r="A40" s="59" t="s">
        <v>2452</v>
      </c>
      <c r="B40" s="14" t="s">
        <v>2264</v>
      </c>
      <c r="C40" s="14" t="s">
        <v>1521</v>
      </c>
      <c r="D40" s="14" t="s">
        <v>1521</v>
      </c>
      <c r="E40" s="14"/>
      <c r="F40" s="58"/>
      <c r="G40" s="58"/>
      <c r="H40" s="58"/>
      <c r="I40" s="58"/>
      <c r="J40" s="58"/>
      <c r="K40" s="58"/>
      <c r="L40" s="58"/>
      <c r="M40" s="58"/>
      <c r="N40" s="58"/>
    </row>
    <row r="41" spans="1:14" ht="14.5" hidden="1" customHeight="1">
      <c r="A41" s="59" t="s">
        <v>2452</v>
      </c>
      <c r="B41" s="14" t="s">
        <v>2271</v>
      </c>
      <c r="C41" s="14" t="s">
        <v>1519</v>
      </c>
      <c r="D41" s="14" t="s">
        <v>1519</v>
      </c>
      <c r="E41" s="14"/>
      <c r="F41" s="58"/>
      <c r="G41" s="58"/>
      <c r="H41" s="58"/>
      <c r="I41" s="58"/>
      <c r="J41" s="58"/>
      <c r="K41" s="58"/>
      <c r="L41" s="58"/>
      <c r="M41" s="58"/>
      <c r="N41" s="58"/>
    </row>
    <row r="42" spans="1:14" ht="14.5" hidden="1" customHeight="1">
      <c r="A42" s="59" t="s">
        <v>2452</v>
      </c>
      <c r="B42" s="14" t="s">
        <v>2453</v>
      </c>
      <c r="C42" s="14" t="s">
        <v>1536</v>
      </c>
      <c r="D42" s="14" t="s">
        <v>1536</v>
      </c>
      <c r="E42" s="14"/>
      <c r="F42" s="58"/>
      <c r="G42" s="58"/>
      <c r="H42" s="58"/>
      <c r="I42" s="58"/>
      <c r="J42" s="58"/>
      <c r="K42" s="58"/>
      <c r="L42" s="58"/>
      <c r="M42" s="58"/>
      <c r="N42" s="58"/>
    </row>
    <row r="43" spans="1:14" ht="14.5" hidden="1" customHeight="1">
      <c r="A43" s="59" t="s">
        <v>2452</v>
      </c>
      <c r="B43" s="14" t="s">
        <v>2282</v>
      </c>
      <c r="C43" s="14" t="s">
        <v>2123</v>
      </c>
      <c r="D43" s="14" t="s">
        <v>2123</v>
      </c>
      <c r="E43" s="14"/>
      <c r="F43" s="58"/>
      <c r="G43" s="58"/>
      <c r="H43" s="58"/>
      <c r="I43" s="58"/>
      <c r="J43" s="58"/>
      <c r="K43" s="58"/>
      <c r="L43" s="58"/>
      <c r="M43" s="58"/>
      <c r="N43" s="58"/>
    </row>
    <row r="44" spans="1:14" ht="14.5" hidden="1" customHeight="1">
      <c r="A44" s="59" t="s">
        <v>2452</v>
      </c>
      <c r="B44" s="14" t="s">
        <v>2282</v>
      </c>
      <c r="C44" s="14" t="s">
        <v>1513</v>
      </c>
      <c r="D44" s="14" t="s">
        <v>1513</v>
      </c>
      <c r="E44" s="14"/>
      <c r="F44" s="58"/>
      <c r="G44" s="58"/>
      <c r="H44" s="58"/>
      <c r="I44" s="58"/>
      <c r="J44" s="58"/>
      <c r="K44" s="58"/>
      <c r="L44" s="58"/>
      <c r="M44" s="58"/>
      <c r="N44" s="58"/>
    </row>
    <row r="45" spans="1:14" ht="14.5" hidden="1" customHeight="1">
      <c r="A45" s="59" t="s">
        <v>2452</v>
      </c>
      <c r="B45" s="14" t="s">
        <v>2293</v>
      </c>
      <c r="C45" s="14" t="s">
        <v>2143</v>
      </c>
      <c r="D45" s="14" t="s">
        <v>2143</v>
      </c>
      <c r="E45" s="14"/>
      <c r="F45" s="58"/>
      <c r="G45" s="58"/>
      <c r="H45" s="58"/>
      <c r="I45" s="58"/>
      <c r="J45" s="58"/>
      <c r="K45" s="58"/>
      <c r="L45" s="58"/>
      <c r="M45" s="58"/>
      <c r="N45" s="58"/>
    </row>
    <row r="46" spans="1:14" ht="14.5" hidden="1" customHeight="1">
      <c r="A46" s="59" t="s">
        <v>2452</v>
      </c>
      <c r="B46" s="14" t="s">
        <v>2190</v>
      </c>
      <c r="C46" s="14" t="s">
        <v>1515</v>
      </c>
      <c r="D46" s="14" t="s">
        <v>1515</v>
      </c>
      <c r="E46" s="14"/>
      <c r="F46" s="58"/>
      <c r="G46" s="58"/>
      <c r="H46" s="58"/>
      <c r="I46" s="58"/>
      <c r="J46" s="58"/>
      <c r="K46" s="58"/>
      <c r="L46" s="58"/>
      <c r="M46" s="58"/>
      <c r="N46" s="58"/>
    </row>
    <row r="47" spans="1:14" ht="14.5" hidden="1" customHeight="1">
      <c r="A47" s="59" t="s">
        <v>2440</v>
      </c>
      <c r="B47" s="14" t="s">
        <v>2301</v>
      </c>
      <c r="C47" s="14" t="s">
        <v>1574</v>
      </c>
      <c r="D47" s="14" t="s">
        <v>1574</v>
      </c>
      <c r="E47" s="14"/>
      <c r="F47" s="58"/>
      <c r="G47" s="58"/>
      <c r="H47" s="58"/>
      <c r="I47" s="58"/>
      <c r="J47" s="58"/>
      <c r="K47" s="58"/>
      <c r="L47" s="58"/>
      <c r="M47" s="58"/>
      <c r="N47" s="58"/>
    </row>
    <row r="48" spans="1:14" ht="14.5" hidden="1" customHeight="1">
      <c r="A48" s="59" t="s">
        <v>2440</v>
      </c>
      <c r="B48" s="14" t="s">
        <v>2451</v>
      </c>
      <c r="C48" s="14" t="s">
        <v>1570</v>
      </c>
      <c r="D48" s="14" t="s">
        <v>1570</v>
      </c>
      <c r="E48" s="14"/>
      <c r="F48" s="58"/>
      <c r="G48" s="58"/>
      <c r="H48" s="58"/>
      <c r="I48" s="58"/>
      <c r="J48" s="58"/>
      <c r="K48" s="58"/>
      <c r="L48" s="58"/>
      <c r="M48" s="58"/>
      <c r="N48" s="58"/>
    </row>
    <row r="49" spans="1:14" ht="14.5" hidden="1" customHeight="1">
      <c r="A49" s="59" t="s">
        <v>2440</v>
      </c>
      <c r="B49" s="14" t="s">
        <v>2449</v>
      </c>
      <c r="C49" s="14" t="s">
        <v>2450</v>
      </c>
      <c r="D49" s="14" t="s">
        <v>2450</v>
      </c>
      <c r="E49" s="14"/>
      <c r="F49" s="58"/>
      <c r="G49" s="58"/>
      <c r="H49" s="58"/>
      <c r="I49" s="58"/>
      <c r="J49" s="58"/>
      <c r="K49" s="58"/>
      <c r="L49" s="58"/>
      <c r="M49" s="58"/>
      <c r="N49" s="58"/>
    </row>
    <row r="50" spans="1:14" ht="14.5" hidden="1" customHeight="1">
      <c r="A50" s="59" t="s">
        <v>2440</v>
      </c>
      <c r="B50" s="14" t="s">
        <v>2449</v>
      </c>
      <c r="C50" s="14" t="s">
        <v>1577</v>
      </c>
      <c r="D50" s="14" t="s">
        <v>1577</v>
      </c>
      <c r="E50" s="14"/>
      <c r="F50" s="60"/>
      <c r="G50" s="60"/>
      <c r="H50" s="60"/>
      <c r="I50" s="60"/>
      <c r="J50" s="60"/>
      <c r="K50" s="60"/>
      <c r="L50" s="60"/>
      <c r="M50" s="58"/>
      <c r="N50" s="58"/>
    </row>
    <row r="51" spans="1:14" ht="14.5" hidden="1" customHeight="1">
      <c r="A51" s="59" t="s">
        <v>2440</v>
      </c>
      <c r="B51" s="14" t="s">
        <v>2448</v>
      </c>
      <c r="C51" s="14" t="s">
        <v>623</v>
      </c>
      <c r="D51" s="14" t="s">
        <v>623</v>
      </c>
      <c r="E51" s="14"/>
      <c r="F51" s="60"/>
      <c r="G51" s="60"/>
      <c r="H51" s="60"/>
      <c r="I51" s="60"/>
      <c r="J51" s="60"/>
      <c r="K51" s="60"/>
      <c r="L51" s="60"/>
      <c r="M51" s="58"/>
      <c r="N51" s="58"/>
    </row>
    <row r="52" spans="1:14" ht="14.5" hidden="1" customHeight="1">
      <c r="A52" s="59" t="s">
        <v>2440</v>
      </c>
      <c r="B52" s="14" t="s">
        <v>2394</v>
      </c>
      <c r="C52" s="14" t="s">
        <v>1558</v>
      </c>
      <c r="D52" s="14" t="s">
        <v>1558</v>
      </c>
      <c r="E52" s="14"/>
      <c r="F52" s="58"/>
      <c r="G52" s="58"/>
      <c r="H52" s="58"/>
      <c r="I52" s="58"/>
      <c r="J52" s="58"/>
      <c r="K52" s="58"/>
      <c r="L52" s="58"/>
      <c r="M52" s="58"/>
      <c r="N52" s="58"/>
    </row>
    <row r="53" spans="1:14" ht="14.5" hidden="1" customHeight="1">
      <c r="A53" s="78" t="s">
        <v>2440</v>
      </c>
      <c r="B53" s="85" t="s">
        <v>2446</v>
      </c>
      <c r="C53" s="83" t="s">
        <v>1557</v>
      </c>
      <c r="D53" s="83" t="s">
        <v>1557</v>
      </c>
      <c r="E53" s="83"/>
      <c r="F53" s="82"/>
      <c r="G53" s="82"/>
      <c r="H53" s="82"/>
      <c r="I53" s="82"/>
      <c r="J53" s="82"/>
      <c r="K53" s="82"/>
      <c r="L53" s="82"/>
      <c r="M53" s="82"/>
      <c r="N53" s="81"/>
    </row>
    <row r="54" spans="1:14" ht="14.5" hidden="1" customHeight="1">
      <c r="A54" s="78" t="s">
        <v>2440</v>
      </c>
      <c r="B54" s="84" t="s">
        <v>2445</v>
      </c>
      <c r="C54" s="83" t="s">
        <v>1580</v>
      </c>
      <c r="D54" s="83" t="s">
        <v>1580</v>
      </c>
      <c r="E54" s="83"/>
      <c r="F54" s="82"/>
      <c r="G54" s="82"/>
      <c r="H54" s="82"/>
      <c r="I54" s="82"/>
      <c r="J54" s="82"/>
      <c r="K54" s="82"/>
      <c r="L54" s="82"/>
      <c r="M54" s="82"/>
      <c r="N54" s="81"/>
    </row>
    <row r="55" spans="1:14" ht="14.5" hidden="1" customHeight="1">
      <c r="A55" s="78" t="s">
        <v>2440</v>
      </c>
      <c r="B55" s="80" t="s">
        <v>2444</v>
      </c>
      <c r="C55" s="80" t="s">
        <v>2073</v>
      </c>
      <c r="D55" s="80" t="s">
        <v>2073</v>
      </c>
      <c r="E55" s="80"/>
      <c r="F55" s="79"/>
      <c r="G55" s="79"/>
      <c r="H55" s="79"/>
      <c r="I55" s="79"/>
      <c r="J55" s="79"/>
      <c r="K55" s="79"/>
      <c r="L55" s="79"/>
      <c r="M55" s="79"/>
      <c r="N55" s="79"/>
    </row>
    <row r="56" spans="1:14" ht="14.5" hidden="1" customHeight="1">
      <c r="A56" s="78" t="s">
        <v>2440</v>
      </c>
      <c r="B56" s="77" t="s">
        <v>2443</v>
      </c>
      <c r="C56" s="77" t="s">
        <v>1581</v>
      </c>
      <c r="D56" s="77" t="s">
        <v>1581</v>
      </c>
      <c r="E56" s="77"/>
      <c r="F56" s="76"/>
      <c r="G56" s="76"/>
      <c r="H56" s="76"/>
      <c r="I56" s="76"/>
      <c r="J56" s="76"/>
      <c r="K56" s="76"/>
      <c r="L56" s="76"/>
      <c r="M56" s="76"/>
      <c r="N56" s="76"/>
    </row>
    <row r="57" spans="1:14" ht="14.5" hidden="1" customHeight="1">
      <c r="A57" s="59" t="s">
        <v>2440</v>
      </c>
      <c r="B57" s="14" t="s">
        <v>2282</v>
      </c>
      <c r="C57" s="14" t="s">
        <v>1579</v>
      </c>
      <c r="D57" s="14" t="s">
        <v>1579</v>
      </c>
      <c r="E57" s="14"/>
      <c r="F57" s="58"/>
      <c r="G57" s="58"/>
      <c r="H57" s="58"/>
      <c r="I57" s="58"/>
      <c r="J57" s="58"/>
      <c r="K57" s="58"/>
      <c r="L57" s="58"/>
      <c r="M57" s="58"/>
      <c r="N57" s="58"/>
    </row>
    <row r="58" spans="1:14" ht="14.5" hidden="1" customHeight="1">
      <c r="A58" s="59" t="s">
        <v>2440</v>
      </c>
      <c r="B58" s="14" t="s">
        <v>2442</v>
      </c>
      <c r="C58" s="14" t="s">
        <v>2441</v>
      </c>
      <c r="D58" s="14" t="s">
        <v>2441</v>
      </c>
      <c r="E58" s="14"/>
      <c r="F58" s="58"/>
      <c r="G58" s="58"/>
      <c r="H58" s="58"/>
      <c r="I58" s="58"/>
      <c r="J58" s="58"/>
      <c r="K58" s="58"/>
      <c r="L58" s="58"/>
      <c r="M58" s="58"/>
      <c r="N58" s="58"/>
    </row>
    <row r="59" spans="1:14" ht="14.5" hidden="1" customHeight="1">
      <c r="A59" s="59" t="s">
        <v>2440</v>
      </c>
      <c r="B59" s="14" t="s">
        <v>2216</v>
      </c>
      <c r="C59" s="14" t="s">
        <v>1564</v>
      </c>
      <c r="D59" s="14" t="s">
        <v>1564</v>
      </c>
      <c r="E59" s="14"/>
      <c r="F59" s="58"/>
      <c r="G59" s="58"/>
      <c r="H59" s="58"/>
      <c r="I59" s="58"/>
      <c r="J59" s="58"/>
      <c r="K59" s="58"/>
      <c r="L59" s="58"/>
      <c r="M59" s="58"/>
      <c r="N59" s="58"/>
    </row>
    <row r="60" spans="1:14" ht="14.5" hidden="1" customHeight="1">
      <c r="A60" s="59" t="s">
        <v>2440</v>
      </c>
      <c r="B60" s="14" t="s">
        <v>2439</v>
      </c>
      <c r="C60" s="14" t="s">
        <v>2128</v>
      </c>
      <c r="D60" s="14" t="s">
        <v>2128</v>
      </c>
      <c r="E60" s="14"/>
      <c r="F60" s="58"/>
      <c r="G60" s="58"/>
      <c r="H60" s="58"/>
      <c r="I60" s="58"/>
      <c r="J60" s="58"/>
      <c r="K60" s="58"/>
      <c r="L60" s="58"/>
      <c r="M60" s="58"/>
      <c r="N60" s="58"/>
    </row>
    <row r="61" spans="1:14" ht="14.5" hidden="1" customHeight="1">
      <c r="A61" s="59" t="s">
        <v>2430</v>
      </c>
      <c r="B61" s="14" t="s">
        <v>2438</v>
      </c>
      <c r="C61" s="14" t="s">
        <v>1561</v>
      </c>
      <c r="D61" s="14" t="s">
        <v>1561</v>
      </c>
      <c r="E61" s="14"/>
      <c r="F61" s="58"/>
      <c r="G61" s="58"/>
      <c r="H61" s="58"/>
      <c r="I61" s="58"/>
      <c r="J61" s="58"/>
      <c r="K61" s="58"/>
      <c r="L61" s="58"/>
      <c r="M61" s="58"/>
      <c r="N61" s="58"/>
    </row>
    <row r="62" spans="1:14" ht="14.5" hidden="1" customHeight="1">
      <c r="A62" s="59" t="s">
        <v>2430</v>
      </c>
      <c r="B62" s="14" t="s">
        <v>2437</v>
      </c>
      <c r="C62" s="14" t="s">
        <v>1573</v>
      </c>
      <c r="D62" s="14" t="s">
        <v>1573</v>
      </c>
      <c r="E62" s="14"/>
      <c r="F62" s="58"/>
      <c r="G62" s="58"/>
      <c r="H62" s="58"/>
      <c r="I62" s="58"/>
      <c r="J62" s="58"/>
      <c r="K62" s="58"/>
      <c r="L62" s="58"/>
      <c r="M62" s="58"/>
      <c r="N62" s="58"/>
    </row>
    <row r="63" spans="1:14" ht="14.5" hidden="1" customHeight="1">
      <c r="A63" s="59" t="s">
        <v>2430</v>
      </c>
      <c r="B63" s="14" t="s">
        <v>2436</v>
      </c>
      <c r="C63" s="14" t="s">
        <v>1563</v>
      </c>
      <c r="D63" s="14" t="s">
        <v>1563</v>
      </c>
      <c r="E63" s="14"/>
      <c r="F63" s="60"/>
      <c r="G63" s="60"/>
      <c r="H63" s="60"/>
      <c r="I63" s="60"/>
      <c r="J63" s="60"/>
      <c r="K63" s="60"/>
      <c r="L63" s="60"/>
      <c r="M63" s="58"/>
      <c r="N63" s="58"/>
    </row>
    <row r="64" spans="1:14" ht="14.5" hidden="1" customHeight="1">
      <c r="A64" s="59" t="s">
        <v>2430</v>
      </c>
      <c r="B64" s="14" t="s">
        <v>2435</v>
      </c>
      <c r="C64" s="14" t="s">
        <v>1560</v>
      </c>
      <c r="D64" s="14" t="s">
        <v>1560</v>
      </c>
      <c r="E64" s="14"/>
      <c r="F64" s="60"/>
      <c r="G64" s="60"/>
      <c r="H64" s="60"/>
      <c r="I64" s="60"/>
      <c r="J64" s="60"/>
      <c r="K64" s="60"/>
      <c r="L64" s="60"/>
      <c r="M64" s="58"/>
      <c r="N64" s="58"/>
    </row>
    <row r="65" spans="1:14" ht="14.5" hidden="1" customHeight="1">
      <c r="A65" s="59" t="s">
        <v>2430</v>
      </c>
      <c r="B65" s="14" t="s">
        <v>2217</v>
      </c>
      <c r="C65" s="14" t="s">
        <v>1555</v>
      </c>
      <c r="D65" s="14" t="s">
        <v>1555</v>
      </c>
      <c r="E65" s="14"/>
      <c r="F65" s="58"/>
      <c r="G65" s="58"/>
      <c r="H65" s="58"/>
      <c r="I65" s="58"/>
      <c r="J65" s="58"/>
      <c r="K65" s="58"/>
      <c r="L65" s="58"/>
      <c r="M65" s="58"/>
      <c r="N65" s="58"/>
    </row>
    <row r="66" spans="1:14" ht="14.5" hidden="1" customHeight="1">
      <c r="A66" s="59" t="s">
        <v>2430</v>
      </c>
      <c r="B66" s="14" t="s">
        <v>2217</v>
      </c>
      <c r="C66" s="14" t="s">
        <v>1566</v>
      </c>
      <c r="D66" s="14" t="s">
        <v>1566</v>
      </c>
      <c r="E66" s="14"/>
      <c r="F66" s="58"/>
      <c r="G66" s="58"/>
      <c r="H66" s="58"/>
      <c r="I66" s="58"/>
      <c r="J66" s="58"/>
      <c r="K66" s="58"/>
      <c r="L66" s="58"/>
      <c r="M66" s="58"/>
      <c r="N66" s="58"/>
    </row>
    <row r="67" spans="1:14" ht="14.5" hidden="1" customHeight="1">
      <c r="A67" s="59" t="s">
        <v>2430</v>
      </c>
      <c r="B67" s="14" t="s">
        <v>2217</v>
      </c>
      <c r="C67" s="14" t="s">
        <v>1583</v>
      </c>
      <c r="D67" s="14" t="s">
        <v>1583</v>
      </c>
      <c r="E67" s="14"/>
      <c r="F67" s="58"/>
      <c r="G67" s="58"/>
      <c r="H67" s="58"/>
      <c r="I67" s="58"/>
      <c r="J67" s="58"/>
      <c r="K67" s="58"/>
      <c r="L67" s="58"/>
      <c r="M67" s="58"/>
      <c r="N67" s="58"/>
    </row>
    <row r="68" spans="1:14" ht="14.5" hidden="1" customHeight="1">
      <c r="A68" s="59" t="s">
        <v>2430</v>
      </c>
      <c r="B68" s="14" t="s">
        <v>2434</v>
      </c>
      <c r="C68" s="14" t="s">
        <v>1578</v>
      </c>
      <c r="D68" s="14" t="s">
        <v>1578</v>
      </c>
      <c r="E68" s="14"/>
      <c r="F68" s="58"/>
      <c r="G68" s="58"/>
      <c r="H68" s="58"/>
      <c r="I68" s="58"/>
      <c r="J68" s="58"/>
      <c r="K68" s="58"/>
      <c r="L68" s="58"/>
      <c r="M68" s="58"/>
      <c r="N68" s="58"/>
    </row>
    <row r="69" spans="1:14" ht="14.5" hidden="1" customHeight="1">
      <c r="A69" s="59" t="s">
        <v>2430</v>
      </c>
      <c r="B69" s="14" t="s">
        <v>2433</v>
      </c>
      <c r="C69" s="14" t="s">
        <v>1576</v>
      </c>
      <c r="D69" s="14" t="s">
        <v>1576</v>
      </c>
      <c r="E69" s="14"/>
      <c r="F69" s="58"/>
      <c r="G69" s="58"/>
      <c r="H69" s="58"/>
      <c r="I69" s="58"/>
      <c r="J69" s="58"/>
      <c r="K69" s="58"/>
      <c r="L69" s="58"/>
      <c r="M69" s="58"/>
      <c r="N69" s="58"/>
    </row>
    <row r="70" spans="1:14" ht="14.5" hidden="1" customHeight="1">
      <c r="A70" s="59" t="s">
        <v>2430</v>
      </c>
      <c r="B70" s="14" t="s">
        <v>2432</v>
      </c>
      <c r="C70" s="14" t="s">
        <v>1565</v>
      </c>
      <c r="D70" s="14" t="s">
        <v>1565</v>
      </c>
      <c r="E70" s="14"/>
      <c r="F70" s="58"/>
      <c r="G70" s="58"/>
      <c r="H70" s="58"/>
      <c r="I70" s="58"/>
      <c r="J70" s="58"/>
      <c r="K70" s="58"/>
      <c r="L70" s="58"/>
      <c r="M70" s="58"/>
      <c r="N70" s="58"/>
    </row>
    <row r="71" spans="1:14" ht="14.5" hidden="1" customHeight="1">
      <c r="A71" s="59" t="s">
        <v>2430</v>
      </c>
      <c r="B71" s="14" t="s">
        <v>2431</v>
      </c>
      <c r="C71" s="14" t="s">
        <v>1568</v>
      </c>
      <c r="D71" s="14" t="s">
        <v>1568</v>
      </c>
      <c r="E71" s="14"/>
      <c r="F71" s="58"/>
      <c r="G71" s="58"/>
      <c r="H71" s="58"/>
      <c r="I71" s="58"/>
      <c r="J71" s="58"/>
      <c r="K71" s="58"/>
      <c r="L71" s="58"/>
      <c r="M71" s="58"/>
      <c r="N71" s="58"/>
    </row>
    <row r="72" spans="1:14" ht="14.5" hidden="1" customHeight="1">
      <c r="A72" s="78" t="s">
        <v>2430</v>
      </c>
      <c r="B72" s="85" t="s">
        <v>2429</v>
      </c>
      <c r="C72" s="85" t="s">
        <v>1582</v>
      </c>
      <c r="D72" s="85" t="s">
        <v>1582</v>
      </c>
      <c r="E72" s="85"/>
      <c r="F72" s="86"/>
      <c r="G72" s="86"/>
      <c r="H72" s="86"/>
      <c r="I72" s="86"/>
      <c r="J72" s="86"/>
      <c r="K72" s="86"/>
      <c r="L72" s="86"/>
      <c r="M72" s="86"/>
      <c r="N72" s="86"/>
    </row>
    <row r="73" spans="1:14" ht="14.5" customHeight="1">
      <c r="B73" s="75"/>
      <c r="C73" s="91"/>
      <c r="D73" s="91"/>
      <c r="E73" s="91"/>
      <c r="F73" s="90"/>
      <c r="G73" s="90"/>
      <c r="H73" s="90"/>
      <c r="I73" s="90"/>
      <c r="J73" s="90"/>
      <c r="K73" s="90"/>
      <c r="L73" s="90"/>
      <c r="M73" s="90"/>
      <c r="N73" s="89"/>
    </row>
    <row r="74" spans="1:14" ht="14.5" customHeight="1">
      <c r="A74" s="158" t="s">
        <v>2428</v>
      </c>
      <c r="B74" s="158"/>
      <c r="C74" s="158"/>
      <c r="D74" s="158"/>
      <c r="E74" s="158"/>
      <c r="F74" s="158"/>
      <c r="G74" s="158"/>
      <c r="H74" s="158"/>
      <c r="I74" s="158"/>
      <c r="J74" s="158"/>
      <c r="K74" s="158"/>
      <c r="L74" s="158"/>
      <c r="M74" s="158"/>
      <c r="N74" s="159"/>
    </row>
    <row r="75" spans="1:14">
      <c r="B75" s="67" t="s">
        <v>2206</v>
      </c>
      <c r="C75" s="67" t="s">
        <v>1499</v>
      </c>
      <c r="D75" s="67" t="s">
        <v>1499</v>
      </c>
      <c r="E75" s="67" t="s">
        <v>2351</v>
      </c>
      <c r="F75" s="66" t="s">
        <v>2183</v>
      </c>
      <c r="G75" s="66" t="s">
        <v>2183</v>
      </c>
      <c r="H75" s="66" t="s">
        <v>2205</v>
      </c>
      <c r="I75" s="66" t="s">
        <v>2205</v>
      </c>
      <c r="J75" s="66" t="s">
        <v>2204</v>
      </c>
      <c r="K75" s="66" t="s">
        <v>2203</v>
      </c>
      <c r="L75" s="66" t="s">
        <v>2203</v>
      </c>
      <c r="M75" s="66" t="s">
        <v>2179</v>
      </c>
      <c r="N75" s="66" t="s">
        <v>2179</v>
      </c>
    </row>
    <row r="76" spans="1:14">
      <c r="B76" s="65"/>
      <c r="C76" s="65"/>
      <c r="D76" s="65"/>
      <c r="E76" s="65"/>
      <c r="F76" s="64" t="s">
        <v>2200</v>
      </c>
      <c r="G76" s="64" t="s">
        <v>2199</v>
      </c>
      <c r="H76" s="64" t="s">
        <v>2202</v>
      </c>
      <c r="I76" s="64" t="s">
        <v>2201</v>
      </c>
      <c r="J76" s="64" t="s">
        <v>2200</v>
      </c>
      <c r="K76" s="64" t="s">
        <v>2202</v>
      </c>
      <c r="L76" s="64" t="s">
        <v>2201</v>
      </c>
      <c r="M76" s="64" t="s">
        <v>2200</v>
      </c>
      <c r="N76" s="64" t="s">
        <v>2199</v>
      </c>
    </row>
    <row r="77" spans="1:14" s="105" customFormat="1">
      <c r="A77" s="103" t="s">
        <v>2373</v>
      </c>
      <c r="B77" s="104" t="s">
        <v>2422</v>
      </c>
      <c r="C77" s="104" t="s">
        <v>2421</v>
      </c>
      <c r="D77" s="104" t="s">
        <v>2421</v>
      </c>
      <c r="E77" s="104">
        <v>300002576</v>
      </c>
      <c r="F77" s="102">
        <v>32</v>
      </c>
      <c r="G77" s="61">
        <v>1</v>
      </c>
      <c r="H77" s="102">
        <v>0</v>
      </c>
      <c r="I77" s="102">
        <v>0</v>
      </c>
      <c r="J77" s="102">
        <f t="shared" ref="J77:J87" si="2">SUM(F77,H77:I77)</f>
        <v>32</v>
      </c>
      <c r="K77" s="102">
        <v>0</v>
      </c>
      <c r="L77" s="102">
        <v>0</v>
      </c>
      <c r="M77" s="102">
        <f t="shared" ref="M77:M87" si="3">SUM(J77:L77)</f>
        <v>32</v>
      </c>
      <c r="N77" s="61">
        <v>1</v>
      </c>
    </row>
    <row r="78" spans="1:14" s="105" customFormat="1">
      <c r="A78" s="103" t="s">
        <v>2355</v>
      </c>
      <c r="B78" s="104" t="s">
        <v>2372</v>
      </c>
      <c r="C78" s="104" t="s">
        <v>1652</v>
      </c>
      <c r="D78" s="104" t="s">
        <v>1652</v>
      </c>
      <c r="E78" s="104">
        <v>300004921</v>
      </c>
      <c r="F78" s="102">
        <v>33.9</v>
      </c>
      <c r="G78" s="61">
        <v>2</v>
      </c>
      <c r="H78" s="102">
        <v>0</v>
      </c>
      <c r="I78" s="102">
        <v>0</v>
      </c>
      <c r="J78" s="102">
        <f t="shared" si="2"/>
        <v>33.9</v>
      </c>
      <c r="K78" s="102">
        <v>0</v>
      </c>
      <c r="L78" s="102">
        <v>0</v>
      </c>
      <c r="M78" s="102">
        <f t="shared" si="3"/>
        <v>33.9</v>
      </c>
      <c r="N78" s="61">
        <v>2</v>
      </c>
    </row>
    <row r="79" spans="1:14" s="105" customFormat="1">
      <c r="A79" s="103" t="s">
        <v>2389</v>
      </c>
      <c r="B79" s="104" t="s">
        <v>2378</v>
      </c>
      <c r="C79" s="104" t="s">
        <v>1666</v>
      </c>
      <c r="D79" s="104" t="s">
        <v>1666</v>
      </c>
      <c r="E79" s="104">
        <v>300001608</v>
      </c>
      <c r="F79" s="102">
        <v>36.6</v>
      </c>
      <c r="G79" s="61">
        <v>7</v>
      </c>
      <c r="H79" s="102">
        <v>0</v>
      </c>
      <c r="I79" s="102">
        <v>0</v>
      </c>
      <c r="J79" s="102">
        <f t="shared" si="2"/>
        <v>36.6</v>
      </c>
      <c r="K79" s="102">
        <v>0</v>
      </c>
      <c r="L79" s="102">
        <v>0</v>
      </c>
      <c r="M79" s="102">
        <f t="shared" si="3"/>
        <v>36.6</v>
      </c>
      <c r="N79" s="61"/>
    </row>
    <row r="80" spans="1:14" s="105" customFormat="1">
      <c r="A80" s="103" t="s">
        <v>2404</v>
      </c>
      <c r="B80" s="104" t="s">
        <v>2414</v>
      </c>
      <c r="C80" s="104" t="s">
        <v>1430</v>
      </c>
      <c r="D80" s="104" t="s">
        <v>1430</v>
      </c>
      <c r="E80" s="104">
        <v>300019282</v>
      </c>
      <c r="F80" s="102">
        <v>34.799999999999997</v>
      </c>
      <c r="G80" s="61">
        <v>3</v>
      </c>
      <c r="H80" s="102">
        <v>4</v>
      </c>
      <c r="I80" s="102">
        <v>0</v>
      </c>
      <c r="J80" s="102">
        <f t="shared" si="2"/>
        <v>38.799999999999997</v>
      </c>
      <c r="K80" s="102">
        <v>0</v>
      </c>
      <c r="L80" s="102">
        <v>0</v>
      </c>
      <c r="M80" s="102">
        <f t="shared" si="3"/>
        <v>38.799999999999997</v>
      </c>
      <c r="N80" s="102"/>
    </row>
    <row r="81" spans="1:14" s="105" customFormat="1">
      <c r="A81" s="103" t="s">
        <v>2404</v>
      </c>
      <c r="B81" s="104" t="s">
        <v>2427</v>
      </c>
      <c r="C81" s="104" t="s">
        <v>1434</v>
      </c>
      <c r="D81" s="104" t="s">
        <v>2426</v>
      </c>
      <c r="E81" s="104">
        <v>300019508</v>
      </c>
      <c r="F81" s="102">
        <v>35.200000000000003</v>
      </c>
      <c r="G81" s="61">
        <v>4</v>
      </c>
      <c r="H81" s="102">
        <v>0</v>
      </c>
      <c r="I81" s="102">
        <v>0</v>
      </c>
      <c r="J81" s="102">
        <f t="shared" si="2"/>
        <v>35.200000000000003</v>
      </c>
      <c r="K81" s="102">
        <v>0</v>
      </c>
      <c r="L81" s="102">
        <v>4.8</v>
      </c>
      <c r="M81" s="102">
        <f t="shared" si="3"/>
        <v>40</v>
      </c>
      <c r="N81" s="102"/>
    </row>
    <row r="82" spans="1:14" s="105" customFormat="1">
      <c r="A82" s="103" t="s">
        <v>2373</v>
      </c>
      <c r="B82" s="104" t="s">
        <v>2420</v>
      </c>
      <c r="C82" s="104" t="s">
        <v>1584</v>
      </c>
      <c r="D82" s="104" t="s">
        <v>2419</v>
      </c>
      <c r="E82" s="104">
        <v>300016039</v>
      </c>
      <c r="F82" s="102">
        <v>36.299999999999997</v>
      </c>
      <c r="G82" s="61">
        <v>6</v>
      </c>
      <c r="H82" s="102">
        <v>4</v>
      </c>
      <c r="I82" s="102">
        <v>0</v>
      </c>
      <c r="J82" s="102">
        <f t="shared" si="2"/>
        <v>40.299999999999997</v>
      </c>
      <c r="K82" s="102">
        <v>0</v>
      </c>
      <c r="L82" s="102">
        <v>0</v>
      </c>
      <c r="M82" s="102">
        <f t="shared" si="3"/>
        <v>40.299999999999997</v>
      </c>
      <c r="N82" s="102"/>
    </row>
    <row r="83" spans="1:14" s="105" customFormat="1">
      <c r="A83" s="103" t="s">
        <v>2389</v>
      </c>
      <c r="B83" s="104" t="s">
        <v>2423</v>
      </c>
      <c r="C83" s="104" t="s">
        <v>1662</v>
      </c>
      <c r="D83" s="104" t="s">
        <v>1662</v>
      </c>
      <c r="E83" s="104">
        <v>300015323</v>
      </c>
      <c r="F83" s="102">
        <v>38.9</v>
      </c>
      <c r="G83" s="61">
        <v>9</v>
      </c>
      <c r="H83" s="102">
        <v>0</v>
      </c>
      <c r="I83" s="102">
        <v>3</v>
      </c>
      <c r="J83" s="102">
        <f t="shared" si="2"/>
        <v>41.9</v>
      </c>
      <c r="K83" s="102">
        <v>0</v>
      </c>
      <c r="L83" s="102">
        <v>0</v>
      </c>
      <c r="M83" s="102">
        <f t="shared" si="3"/>
        <v>41.9</v>
      </c>
      <c r="N83" s="102"/>
    </row>
    <row r="84" spans="1:14" s="105" customFormat="1">
      <c r="A84" s="103" t="s">
        <v>2355</v>
      </c>
      <c r="B84" s="104" t="s">
        <v>2418</v>
      </c>
      <c r="C84" s="104" t="s">
        <v>1657</v>
      </c>
      <c r="D84" s="104" t="s">
        <v>2417</v>
      </c>
      <c r="E84" s="104">
        <v>300015806</v>
      </c>
      <c r="F84" s="102">
        <v>42.1</v>
      </c>
      <c r="G84" s="61">
        <v>11</v>
      </c>
      <c r="H84" s="102">
        <v>0</v>
      </c>
      <c r="I84" s="102">
        <v>0</v>
      </c>
      <c r="J84" s="102">
        <f t="shared" si="2"/>
        <v>42.1</v>
      </c>
      <c r="K84" s="102">
        <v>0</v>
      </c>
      <c r="L84" s="102">
        <v>0</v>
      </c>
      <c r="M84" s="102">
        <f t="shared" si="3"/>
        <v>42.1</v>
      </c>
      <c r="N84" s="102"/>
    </row>
    <row r="85" spans="1:14" s="105" customFormat="1">
      <c r="A85" s="103" t="s">
        <v>2399</v>
      </c>
      <c r="B85" s="104" t="s">
        <v>2192</v>
      </c>
      <c r="C85" s="104" t="s">
        <v>1605</v>
      </c>
      <c r="D85" s="104" t="s">
        <v>2424</v>
      </c>
      <c r="E85" s="104">
        <v>300017151</v>
      </c>
      <c r="F85" s="102">
        <v>39.799999999999997</v>
      </c>
      <c r="G85" s="61">
        <v>10</v>
      </c>
      <c r="H85" s="102">
        <v>4</v>
      </c>
      <c r="I85" s="102">
        <v>4</v>
      </c>
      <c r="J85" s="102">
        <f t="shared" si="2"/>
        <v>47.8</v>
      </c>
      <c r="K85" s="102">
        <v>0</v>
      </c>
      <c r="L85" s="102">
        <v>0</v>
      </c>
      <c r="M85" s="102">
        <f t="shared" si="3"/>
        <v>47.8</v>
      </c>
      <c r="N85" s="102"/>
    </row>
    <row r="86" spans="1:14" s="105" customFormat="1">
      <c r="A86" s="103" t="s">
        <v>2373</v>
      </c>
      <c r="B86" s="104" t="s">
        <v>2374</v>
      </c>
      <c r="C86" s="104" t="s">
        <v>1587</v>
      </c>
      <c r="D86" s="104" t="s">
        <v>1587</v>
      </c>
      <c r="E86" s="104">
        <v>300014547</v>
      </c>
      <c r="F86" s="102">
        <v>35.9</v>
      </c>
      <c r="G86" s="61">
        <v>5</v>
      </c>
      <c r="H86" s="102">
        <v>16</v>
      </c>
      <c r="I86" s="102">
        <v>2</v>
      </c>
      <c r="J86" s="102">
        <f t="shared" si="2"/>
        <v>53.9</v>
      </c>
      <c r="K86" s="102">
        <v>0</v>
      </c>
      <c r="L86" s="102">
        <v>0</v>
      </c>
      <c r="M86" s="102">
        <f t="shared" si="3"/>
        <v>53.9</v>
      </c>
      <c r="N86" s="102"/>
    </row>
    <row r="87" spans="1:14" s="105" customFormat="1">
      <c r="A87" s="103" t="s">
        <v>2399</v>
      </c>
      <c r="B87" s="104" t="s">
        <v>2423</v>
      </c>
      <c r="C87" s="104" t="s">
        <v>1623</v>
      </c>
      <c r="D87" s="104" t="s">
        <v>2425</v>
      </c>
      <c r="E87" s="104">
        <v>300015324</v>
      </c>
      <c r="F87" s="102">
        <v>38</v>
      </c>
      <c r="G87" s="61">
        <v>8</v>
      </c>
      <c r="H87" s="102">
        <v>0</v>
      </c>
      <c r="I87" s="102">
        <v>10</v>
      </c>
      <c r="J87" s="102">
        <f t="shared" si="2"/>
        <v>48</v>
      </c>
      <c r="K87" s="102">
        <v>20</v>
      </c>
      <c r="L87" s="102">
        <v>6.4</v>
      </c>
      <c r="M87" s="102">
        <f t="shared" si="3"/>
        <v>74.400000000000006</v>
      </c>
      <c r="N87" s="102"/>
    </row>
    <row r="88" spans="1:14" ht="14.5" hidden="1" customHeight="1">
      <c r="A88" s="59" t="s">
        <v>2404</v>
      </c>
      <c r="B88" s="14" t="s">
        <v>2416</v>
      </c>
      <c r="C88" s="14" t="s">
        <v>1432</v>
      </c>
      <c r="D88" s="14" t="s">
        <v>1432</v>
      </c>
      <c r="E88" s="14"/>
      <c r="F88" s="58"/>
      <c r="G88" s="58"/>
      <c r="H88" s="58"/>
      <c r="I88" s="58"/>
      <c r="J88" s="58"/>
      <c r="K88" s="58"/>
      <c r="L88" s="58"/>
      <c r="M88" s="58"/>
      <c r="N88" s="58"/>
    </row>
    <row r="89" spans="1:14" ht="14.5" hidden="1" customHeight="1">
      <c r="A89" s="59" t="s">
        <v>2404</v>
      </c>
      <c r="B89" s="14" t="s">
        <v>2415</v>
      </c>
      <c r="C89" s="14" t="s">
        <v>1431</v>
      </c>
      <c r="D89" s="14" t="s">
        <v>1431</v>
      </c>
      <c r="E89" s="14"/>
      <c r="F89" s="58"/>
      <c r="G89" s="58"/>
      <c r="H89" s="58"/>
      <c r="I89" s="58"/>
      <c r="J89" s="58"/>
      <c r="K89" s="58"/>
      <c r="L89" s="58"/>
      <c r="M89" s="58"/>
      <c r="N89" s="58"/>
    </row>
    <row r="90" spans="1:14" ht="14.5" hidden="1" customHeight="1">
      <c r="A90" s="59" t="s">
        <v>2404</v>
      </c>
      <c r="B90" s="14" t="s">
        <v>2413</v>
      </c>
      <c r="C90" s="14" t="s">
        <v>1440</v>
      </c>
      <c r="D90" s="14" t="s">
        <v>1440</v>
      </c>
      <c r="E90" s="14"/>
      <c r="F90" s="60"/>
      <c r="G90" s="60"/>
      <c r="H90" s="60"/>
      <c r="I90" s="60"/>
      <c r="J90" s="60"/>
      <c r="K90" s="60"/>
      <c r="L90" s="60"/>
      <c r="M90" s="58"/>
      <c r="N90" s="58"/>
    </row>
    <row r="91" spans="1:14" ht="14.5" hidden="1" customHeight="1">
      <c r="A91" s="59" t="s">
        <v>2404</v>
      </c>
      <c r="B91" s="14" t="s">
        <v>2412</v>
      </c>
      <c r="C91" s="14" t="s">
        <v>1443</v>
      </c>
      <c r="D91" s="14" t="s">
        <v>1443</v>
      </c>
      <c r="E91" s="14"/>
      <c r="F91" s="60"/>
      <c r="G91" s="60"/>
      <c r="H91" s="60"/>
      <c r="I91" s="60"/>
      <c r="J91" s="60"/>
      <c r="K91" s="60"/>
      <c r="L91" s="60"/>
      <c r="M91" s="58"/>
      <c r="N91" s="58"/>
    </row>
    <row r="92" spans="1:14" ht="14.5" hidden="1" customHeight="1">
      <c r="A92" s="59" t="s">
        <v>2404</v>
      </c>
      <c r="B92" s="14" t="s">
        <v>2411</v>
      </c>
      <c r="C92" s="14" t="s">
        <v>1436</v>
      </c>
      <c r="D92" s="14" t="s">
        <v>1436</v>
      </c>
      <c r="E92" s="14"/>
      <c r="F92" s="58"/>
      <c r="G92" s="58"/>
      <c r="H92" s="58"/>
      <c r="I92" s="58"/>
      <c r="J92" s="58"/>
      <c r="K92" s="58"/>
      <c r="L92" s="58"/>
      <c r="M92" s="58"/>
      <c r="N92" s="58"/>
    </row>
    <row r="93" spans="1:14" ht="14.5" hidden="1" customHeight="1">
      <c r="A93" s="59" t="s">
        <v>2404</v>
      </c>
      <c r="B93" s="14" t="s">
        <v>2410</v>
      </c>
      <c r="C93" s="14" t="s">
        <v>1437</v>
      </c>
      <c r="D93" s="14" t="s">
        <v>1437</v>
      </c>
      <c r="E93" s="14"/>
      <c r="F93" s="58"/>
      <c r="G93" s="58"/>
      <c r="H93" s="58"/>
      <c r="I93" s="58"/>
      <c r="J93" s="58"/>
      <c r="K93" s="58"/>
      <c r="L93" s="58"/>
      <c r="M93" s="58"/>
      <c r="N93" s="58"/>
    </row>
    <row r="94" spans="1:14" ht="14.5" hidden="1" customHeight="1">
      <c r="A94" s="78" t="s">
        <v>2404</v>
      </c>
      <c r="B94" s="85" t="s">
        <v>2409</v>
      </c>
      <c r="C94" s="85" t="s">
        <v>1442</v>
      </c>
      <c r="D94" s="85" t="s">
        <v>1442</v>
      </c>
      <c r="E94" s="85"/>
      <c r="F94" s="86"/>
      <c r="G94" s="86"/>
      <c r="H94" s="86"/>
      <c r="I94" s="86"/>
      <c r="J94" s="86"/>
      <c r="K94" s="86"/>
      <c r="L94" s="86"/>
      <c r="M94" s="86"/>
      <c r="N94" s="86"/>
    </row>
    <row r="95" spans="1:14" ht="14.5" hidden="1" customHeight="1">
      <c r="A95" s="78" t="s">
        <v>2404</v>
      </c>
      <c r="B95" s="85" t="s">
        <v>2408</v>
      </c>
      <c r="C95" s="83" t="s">
        <v>1439</v>
      </c>
      <c r="D95" s="83" t="s">
        <v>1439</v>
      </c>
      <c r="E95" s="83"/>
      <c r="F95" s="82"/>
      <c r="G95" s="82"/>
      <c r="H95" s="82"/>
      <c r="I95" s="82"/>
      <c r="J95" s="82"/>
      <c r="K95" s="82"/>
      <c r="L95" s="82"/>
      <c r="M95" s="82"/>
      <c r="N95" s="81"/>
    </row>
    <row r="96" spans="1:14" ht="14.5" hidden="1" customHeight="1">
      <c r="A96" s="78" t="s">
        <v>2404</v>
      </c>
      <c r="B96" s="84" t="s">
        <v>2407</v>
      </c>
      <c r="C96" s="83" t="s">
        <v>1438</v>
      </c>
      <c r="D96" s="83" t="s">
        <v>1438</v>
      </c>
      <c r="E96" s="83"/>
      <c r="F96" s="82"/>
      <c r="G96" s="82"/>
      <c r="H96" s="82"/>
      <c r="I96" s="82"/>
      <c r="J96" s="82"/>
      <c r="K96" s="82"/>
      <c r="L96" s="82"/>
      <c r="M96" s="82"/>
      <c r="N96" s="81"/>
    </row>
    <row r="97" spans="1:14" ht="14.5" hidden="1" customHeight="1">
      <c r="A97" s="78" t="s">
        <v>2404</v>
      </c>
      <c r="B97" s="80" t="s">
        <v>2406</v>
      </c>
      <c r="C97" s="80" t="s">
        <v>1433</v>
      </c>
      <c r="D97" s="80" t="s">
        <v>1433</v>
      </c>
      <c r="E97" s="80"/>
      <c r="F97" s="79"/>
      <c r="G97" s="79"/>
      <c r="H97" s="79"/>
      <c r="I97" s="79"/>
      <c r="J97" s="79"/>
      <c r="K97" s="79"/>
      <c r="L97" s="79"/>
      <c r="M97" s="79"/>
      <c r="N97" s="79"/>
    </row>
    <row r="98" spans="1:14" ht="14.5" hidden="1" customHeight="1">
      <c r="A98" s="78" t="s">
        <v>2404</v>
      </c>
      <c r="B98" s="77" t="s">
        <v>2405</v>
      </c>
      <c r="C98" s="77" t="s">
        <v>1441</v>
      </c>
      <c r="D98" s="77" t="s">
        <v>1441</v>
      </c>
      <c r="E98" s="77"/>
      <c r="F98" s="76"/>
      <c r="G98" s="76"/>
      <c r="H98" s="76"/>
      <c r="I98" s="76"/>
      <c r="J98" s="76"/>
      <c r="K98" s="76"/>
      <c r="L98" s="76"/>
      <c r="M98" s="76"/>
      <c r="N98" s="76"/>
    </row>
    <row r="99" spans="1:14" ht="14.5" hidden="1" customHeight="1">
      <c r="A99" s="59" t="s">
        <v>2404</v>
      </c>
      <c r="B99" s="14" t="s">
        <v>2403</v>
      </c>
      <c r="C99" s="14" t="s">
        <v>1435</v>
      </c>
      <c r="D99" s="14" t="s">
        <v>1435</v>
      </c>
      <c r="E99" s="14"/>
      <c r="F99" s="58"/>
      <c r="G99" s="58"/>
      <c r="H99" s="58"/>
      <c r="I99" s="58"/>
      <c r="J99" s="58"/>
      <c r="K99" s="58"/>
      <c r="L99" s="58"/>
      <c r="M99" s="58"/>
      <c r="N99" s="58"/>
    </row>
    <row r="100" spans="1:14" ht="14.5" hidden="1" customHeight="1">
      <c r="A100" s="59" t="s">
        <v>2399</v>
      </c>
      <c r="B100" s="14" t="s">
        <v>2387</v>
      </c>
      <c r="C100" s="14" t="s">
        <v>1603</v>
      </c>
      <c r="D100" s="14" t="s">
        <v>1603</v>
      </c>
      <c r="E100" s="14"/>
      <c r="F100" s="58"/>
      <c r="G100" s="58"/>
      <c r="H100" s="58"/>
      <c r="I100" s="58"/>
      <c r="J100" s="58"/>
      <c r="K100" s="58"/>
      <c r="L100" s="58"/>
      <c r="M100" s="58"/>
      <c r="N100" s="58"/>
    </row>
    <row r="101" spans="1:14" ht="14.5" hidden="1" customHeight="1">
      <c r="A101" s="59" t="s">
        <v>2399</v>
      </c>
      <c r="B101" s="14" t="s">
        <v>2197</v>
      </c>
      <c r="C101" s="14" t="s">
        <v>1595</v>
      </c>
      <c r="D101" s="14" t="s">
        <v>1595</v>
      </c>
      <c r="E101" s="14"/>
      <c r="F101" s="58"/>
      <c r="G101" s="58"/>
      <c r="H101" s="58"/>
      <c r="I101" s="58"/>
      <c r="J101" s="58"/>
      <c r="K101" s="58"/>
      <c r="L101" s="58"/>
      <c r="M101" s="58"/>
      <c r="N101" s="58"/>
    </row>
    <row r="102" spans="1:14" ht="14.5" hidden="1" customHeight="1">
      <c r="A102" s="59" t="s">
        <v>2399</v>
      </c>
      <c r="B102" s="14" t="s">
        <v>2189</v>
      </c>
      <c r="C102" s="14" t="s">
        <v>1628</v>
      </c>
      <c r="D102" s="14" t="s">
        <v>1628</v>
      </c>
      <c r="E102" s="14"/>
      <c r="F102" s="60"/>
      <c r="G102" s="60"/>
      <c r="H102" s="60"/>
      <c r="I102" s="60"/>
      <c r="J102" s="60"/>
      <c r="K102" s="60"/>
      <c r="L102" s="60"/>
      <c r="M102" s="58"/>
      <c r="N102" s="58"/>
    </row>
    <row r="103" spans="1:14" ht="14.5" hidden="1" customHeight="1">
      <c r="A103" s="59" t="s">
        <v>2399</v>
      </c>
      <c r="B103" s="14" t="s">
        <v>2402</v>
      </c>
      <c r="C103" s="14" t="s">
        <v>1604</v>
      </c>
      <c r="D103" s="14" t="s">
        <v>1604</v>
      </c>
      <c r="E103" s="14"/>
      <c r="F103" s="60"/>
      <c r="G103" s="60"/>
      <c r="H103" s="60"/>
      <c r="I103" s="60"/>
      <c r="J103" s="60"/>
      <c r="K103" s="60"/>
      <c r="L103" s="60"/>
      <c r="M103" s="58"/>
      <c r="N103" s="58"/>
    </row>
    <row r="104" spans="1:14" ht="14.5" hidden="1" customHeight="1">
      <c r="A104" s="59" t="s">
        <v>2399</v>
      </c>
      <c r="B104" s="14" t="s">
        <v>2264</v>
      </c>
      <c r="C104" s="14" t="s">
        <v>1599</v>
      </c>
      <c r="D104" s="14" t="s">
        <v>1599</v>
      </c>
      <c r="E104" s="14"/>
      <c r="F104" s="58"/>
      <c r="G104" s="58"/>
      <c r="H104" s="58"/>
      <c r="I104" s="58"/>
      <c r="J104" s="58"/>
      <c r="K104" s="58"/>
      <c r="L104" s="58"/>
      <c r="M104" s="58"/>
      <c r="N104" s="58"/>
    </row>
    <row r="105" spans="1:14" ht="14.5" hidden="1" customHeight="1">
      <c r="A105" s="59" t="s">
        <v>2399</v>
      </c>
      <c r="B105" s="14" t="s">
        <v>2263</v>
      </c>
      <c r="C105" s="14" t="s">
        <v>1624</v>
      </c>
      <c r="D105" s="14" t="s">
        <v>1624</v>
      </c>
      <c r="E105" s="14"/>
      <c r="F105" s="58"/>
      <c r="G105" s="58"/>
      <c r="H105" s="58"/>
      <c r="I105" s="58"/>
      <c r="J105" s="58"/>
      <c r="K105" s="58"/>
      <c r="L105" s="58"/>
      <c r="M105" s="58"/>
      <c r="N105" s="58"/>
    </row>
    <row r="106" spans="1:14" ht="14.5" hidden="1" customHeight="1">
      <c r="A106" s="59" t="s">
        <v>2399</v>
      </c>
      <c r="B106" s="14" t="s">
        <v>2394</v>
      </c>
      <c r="C106" s="14" t="s">
        <v>1594</v>
      </c>
      <c r="D106" s="14" t="s">
        <v>1594</v>
      </c>
      <c r="E106" s="14"/>
      <c r="F106" s="58"/>
      <c r="G106" s="58"/>
      <c r="H106" s="58"/>
      <c r="I106" s="58"/>
      <c r="J106" s="58"/>
      <c r="K106" s="58"/>
      <c r="L106" s="58"/>
      <c r="M106" s="58"/>
      <c r="N106" s="58"/>
    </row>
    <row r="107" spans="1:14" ht="14.5" hidden="1" customHeight="1">
      <c r="A107" s="59" t="s">
        <v>2399</v>
      </c>
      <c r="B107" s="14" t="s">
        <v>2401</v>
      </c>
      <c r="C107" s="14" t="s">
        <v>1417</v>
      </c>
      <c r="D107" s="14" t="s">
        <v>1417</v>
      </c>
      <c r="E107" s="14"/>
      <c r="F107" s="58"/>
      <c r="G107" s="58"/>
      <c r="H107" s="58"/>
      <c r="I107" s="58"/>
      <c r="J107" s="58"/>
      <c r="K107" s="58"/>
      <c r="L107" s="58"/>
      <c r="M107" s="58"/>
      <c r="N107" s="58"/>
    </row>
    <row r="108" spans="1:14" ht="14.5" hidden="1" customHeight="1">
      <c r="A108" s="59" t="s">
        <v>2399</v>
      </c>
      <c r="B108" s="14" t="s">
        <v>2272</v>
      </c>
      <c r="C108" s="14" t="s">
        <v>1597</v>
      </c>
      <c r="D108" s="14" t="s">
        <v>1597</v>
      </c>
      <c r="E108" s="14"/>
      <c r="F108" s="58"/>
      <c r="G108" s="58"/>
      <c r="H108" s="58"/>
      <c r="I108" s="58"/>
      <c r="J108" s="58"/>
      <c r="K108" s="58"/>
      <c r="L108" s="58"/>
      <c r="M108" s="58"/>
      <c r="N108" s="58"/>
    </row>
    <row r="109" spans="1:14" ht="14.5" hidden="1" customHeight="1">
      <c r="A109" s="59" t="s">
        <v>2399</v>
      </c>
      <c r="B109" s="14" t="s">
        <v>2263</v>
      </c>
      <c r="C109" s="14" t="s">
        <v>1562</v>
      </c>
      <c r="D109" s="14" t="s">
        <v>1562</v>
      </c>
      <c r="E109" s="14"/>
      <c r="F109" s="58"/>
      <c r="G109" s="58"/>
      <c r="H109" s="58"/>
      <c r="I109" s="58"/>
      <c r="J109" s="58"/>
      <c r="K109" s="58"/>
      <c r="L109" s="58"/>
      <c r="M109" s="58"/>
      <c r="N109" s="58"/>
    </row>
    <row r="110" spans="1:14" ht="14.5" hidden="1" customHeight="1">
      <c r="A110" s="59" t="s">
        <v>2399</v>
      </c>
      <c r="B110" s="14" t="s">
        <v>2266</v>
      </c>
      <c r="C110" s="14" t="s">
        <v>1596</v>
      </c>
      <c r="D110" s="14" t="s">
        <v>1596</v>
      </c>
      <c r="E110" s="14"/>
      <c r="F110" s="58"/>
      <c r="G110" s="58"/>
      <c r="H110" s="58"/>
      <c r="I110" s="58"/>
      <c r="J110" s="58"/>
      <c r="K110" s="58"/>
      <c r="L110" s="58"/>
      <c r="M110" s="58"/>
      <c r="N110" s="58"/>
    </row>
    <row r="111" spans="1:14" ht="14.5" hidden="1" customHeight="1">
      <c r="A111" s="59" t="s">
        <v>2399</v>
      </c>
      <c r="B111" s="14" t="s">
        <v>2400</v>
      </c>
      <c r="C111" s="14" t="s">
        <v>1598</v>
      </c>
      <c r="D111" s="14" t="s">
        <v>1598</v>
      </c>
      <c r="E111" s="14"/>
      <c r="F111" s="58"/>
      <c r="G111" s="58"/>
      <c r="H111" s="58"/>
      <c r="I111" s="58"/>
      <c r="J111" s="58"/>
      <c r="K111" s="58"/>
      <c r="L111" s="58"/>
      <c r="M111" s="58"/>
      <c r="N111" s="58"/>
    </row>
    <row r="112" spans="1:14" ht="14.5" hidden="1" customHeight="1">
      <c r="A112" s="59" t="s">
        <v>2399</v>
      </c>
      <c r="B112" s="14" t="s">
        <v>2398</v>
      </c>
      <c r="C112" s="14" t="s">
        <v>1418</v>
      </c>
      <c r="D112" s="14" t="s">
        <v>1418</v>
      </c>
      <c r="E112" s="14"/>
      <c r="F112" s="58"/>
      <c r="G112" s="58"/>
      <c r="H112" s="58"/>
      <c r="I112" s="58"/>
      <c r="J112" s="58"/>
      <c r="K112" s="58"/>
      <c r="L112" s="58"/>
      <c r="M112" s="58"/>
      <c r="N112" s="58"/>
    </row>
    <row r="113" spans="1:14" ht="14.5" hidden="1" customHeight="1">
      <c r="A113" s="59" t="s">
        <v>2389</v>
      </c>
      <c r="B113" s="14" t="s">
        <v>2397</v>
      </c>
      <c r="C113" s="14" t="s">
        <v>1421</v>
      </c>
      <c r="D113" s="14" t="s">
        <v>1421</v>
      </c>
      <c r="E113" s="14"/>
      <c r="F113" s="58"/>
      <c r="G113" s="58"/>
      <c r="H113" s="58"/>
      <c r="I113" s="58"/>
      <c r="J113" s="58"/>
      <c r="K113" s="58"/>
      <c r="L113" s="58"/>
      <c r="M113" s="58"/>
      <c r="N113" s="58"/>
    </row>
    <row r="114" spans="1:14" ht="14.5" hidden="1" customHeight="1">
      <c r="A114" s="78" t="s">
        <v>2389</v>
      </c>
      <c r="B114" s="85" t="s">
        <v>2396</v>
      </c>
      <c r="C114" s="85" t="s">
        <v>1673</v>
      </c>
      <c r="D114" s="85" t="s">
        <v>1673</v>
      </c>
      <c r="E114" s="85"/>
      <c r="F114" s="86"/>
      <c r="G114" s="86"/>
      <c r="H114" s="86"/>
      <c r="I114" s="86"/>
      <c r="J114" s="86"/>
      <c r="K114" s="86"/>
      <c r="L114" s="86"/>
      <c r="M114" s="86"/>
      <c r="N114" s="86"/>
    </row>
    <row r="115" spans="1:14" ht="14.5" hidden="1" customHeight="1">
      <c r="A115" s="78" t="s">
        <v>2389</v>
      </c>
      <c r="B115" s="85" t="s">
        <v>2264</v>
      </c>
      <c r="C115" s="83" t="s">
        <v>1669</v>
      </c>
      <c r="D115" s="83" t="s">
        <v>1669</v>
      </c>
      <c r="E115" s="83"/>
      <c r="F115" s="82"/>
      <c r="G115" s="82"/>
      <c r="H115" s="82"/>
      <c r="I115" s="82"/>
      <c r="J115" s="82"/>
      <c r="K115" s="82"/>
      <c r="L115" s="82"/>
      <c r="M115" s="82"/>
      <c r="N115" s="81"/>
    </row>
    <row r="116" spans="1:14" ht="14.5" hidden="1" customHeight="1">
      <c r="A116" s="78" t="s">
        <v>2389</v>
      </c>
      <c r="B116" s="84" t="s">
        <v>2395</v>
      </c>
      <c r="C116" s="83" t="s">
        <v>1668</v>
      </c>
      <c r="D116" s="83" t="s">
        <v>1668</v>
      </c>
      <c r="E116" s="83"/>
      <c r="F116" s="88"/>
      <c r="G116" s="88"/>
      <c r="H116" s="88"/>
      <c r="I116" s="88"/>
      <c r="J116" s="88"/>
      <c r="K116" s="88"/>
      <c r="L116" s="88"/>
      <c r="M116" s="82"/>
      <c r="N116" s="81"/>
    </row>
    <row r="117" spans="1:14" ht="14.5" hidden="1" customHeight="1">
      <c r="A117" s="78" t="s">
        <v>2389</v>
      </c>
      <c r="B117" s="80" t="s">
        <v>2187</v>
      </c>
      <c r="C117" s="80" t="s">
        <v>1675</v>
      </c>
      <c r="D117" s="80" t="s">
        <v>1675</v>
      </c>
      <c r="E117" s="80"/>
      <c r="F117" s="87"/>
      <c r="G117" s="87"/>
      <c r="H117" s="87"/>
      <c r="I117" s="87"/>
      <c r="J117" s="87"/>
      <c r="K117" s="87"/>
      <c r="L117" s="87"/>
      <c r="M117" s="79"/>
      <c r="N117" s="79"/>
    </row>
    <row r="118" spans="1:14" ht="14.5" hidden="1" customHeight="1">
      <c r="A118" s="78" t="s">
        <v>2389</v>
      </c>
      <c r="B118" s="77" t="s">
        <v>2394</v>
      </c>
      <c r="C118" s="77" t="s">
        <v>1674</v>
      </c>
      <c r="D118" s="77" t="s">
        <v>1674</v>
      </c>
      <c r="E118" s="77"/>
      <c r="F118" s="76"/>
      <c r="G118" s="76"/>
      <c r="H118" s="76"/>
      <c r="I118" s="76"/>
      <c r="J118" s="76"/>
      <c r="K118" s="76"/>
      <c r="L118" s="76"/>
      <c r="M118" s="76"/>
      <c r="N118" s="76"/>
    </row>
    <row r="119" spans="1:14" ht="14.5" hidden="1" customHeight="1">
      <c r="A119" s="59" t="s">
        <v>2389</v>
      </c>
      <c r="B119" s="14" t="s">
        <v>2393</v>
      </c>
      <c r="C119" s="14" t="s">
        <v>1420</v>
      </c>
      <c r="D119" s="14" t="s">
        <v>1420</v>
      </c>
      <c r="E119" s="14"/>
      <c r="F119" s="58"/>
      <c r="G119" s="58"/>
      <c r="H119" s="58"/>
      <c r="I119" s="58"/>
      <c r="J119" s="58"/>
      <c r="K119" s="58"/>
      <c r="L119" s="58"/>
      <c r="M119" s="58"/>
      <c r="N119" s="58"/>
    </row>
    <row r="120" spans="1:14" ht="14.5" hidden="1" customHeight="1">
      <c r="A120" s="59" t="s">
        <v>2389</v>
      </c>
      <c r="B120" s="14" t="s">
        <v>2392</v>
      </c>
      <c r="C120" s="14" t="s">
        <v>1410</v>
      </c>
      <c r="D120" s="14" t="s">
        <v>1410</v>
      </c>
      <c r="E120" s="14"/>
      <c r="F120" s="58"/>
      <c r="G120" s="58"/>
      <c r="H120" s="58"/>
      <c r="I120" s="58"/>
      <c r="J120" s="58"/>
      <c r="K120" s="58"/>
      <c r="L120" s="58"/>
      <c r="M120" s="58"/>
      <c r="N120" s="58"/>
    </row>
    <row r="121" spans="1:14" ht="14.5" hidden="1" customHeight="1">
      <c r="A121" s="59" t="s">
        <v>2389</v>
      </c>
      <c r="B121" s="14" t="s">
        <v>2382</v>
      </c>
      <c r="C121" s="14" t="s">
        <v>1665</v>
      </c>
      <c r="D121" s="14" t="s">
        <v>1665</v>
      </c>
      <c r="E121" s="14"/>
      <c r="F121" s="58"/>
      <c r="G121" s="58"/>
      <c r="H121" s="58"/>
      <c r="I121" s="58"/>
      <c r="J121" s="58"/>
      <c r="K121" s="58"/>
      <c r="L121" s="58"/>
      <c r="M121" s="58"/>
      <c r="N121" s="58"/>
    </row>
    <row r="122" spans="1:14" ht="14.5" hidden="1" customHeight="1">
      <c r="A122" s="59" t="s">
        <v>2389</v>
      </c>
      <c r="B122" s="14" t="s">
        <v>2263</v>
      </c>
      <c r="C122" s="14" t="s">
        <v>1663</v>
      </c>
      <c r="D122" s="14" t="s">
        <v>1663</v>
      </c>
      <c r="E122" s="14"/>
      <c r="F122" s="58"/>
      <c r="G122" s="58"/>
      <c r="H122" s="58"/>
      <c r="I122" s="58"/>
      <c r="J122" s="58"/>
      <c r="K122" s="58"/>
      <c r="L122" s="58"/>
      <c r="M122" s="58"/>
      <c r="N122" s="58"/>
    </row>
    <row r="123" spans="1:14" ht="14.5" hidden="1" customHeight="1">
      <c r="A123" s="59" t="s">
        <v>2389</v>
      </c>
      <c r="B123" s="14" t="s">
        <v>2282</v>
      </c>
      <c r="C123" s="14" t="s">
        <v>1667</v>
      </c>
      <c r="D123" s="14" t="s">
        <v>1667</v>
      </c>
      <c r="E123" s="14"/>
      <c r="F123" s="58"/>
      <c r="G123" s="58"/>
      <c r="H123" s="58"/>
      <c r="I123" s="58"/>
      <c r="J123" s="58"/>
      <c r="K123" s="58"/>
      <c r="L123" s="58"/>
      <c r="M123" s="58"/>
      <c r="N123" s="58"/>
    </row>
    <row r="124" spans="1:14" ht="14.5" hidden="1" customHeight="1">
      <c r="A124" s="59" t="s">
        <v>2389</v>
      </c>
      <c r="B124" s="14" t="s">
        <v>2188</v>
      </c>
      <c r="C124" s="14" t="s">
        <v>1676</v>
      </c>
      <c r="D124" s="14" t="s">
        <v>1676</v>
      </c>
      <c r="E124" s="14"/>
      <c r="F124" s="58"/>
      <c r="G124" s="58"/>
      <c r="H124" s="58"/>
      <c r="I124" s="58"/>
      <c r="J124" s="58"/>
      <c r="K124" s="58"/>
      <c r="L124" s="58"/>
      <c r="M124" s="58"/>
      <c r="N124" s="58"/>
    </row>
    <row r="125" spans="1:14" ht="14.5" hidden="1" customHeight="1">
      <c r="A125" s="59" t="s">
        <v>2389</v>
      </c>
      <c r="B125" s="14" t="s">
        <v>2216</v>
      </c>
      <c r="C125" s="14" t="s">
        <v>2391</v>
      </c>
      <c r="D125" s="14" t="s">
        <v>2391</v>
      </c>
      <c r="E125" s="14"/>
      <c r="F125" s="58"/>
      <c r="G125" s="58"/>
      <c r="H125" s="58"/>
      <c r="I125" s="58"/>
      <c r="J125" s="58"/>
      <c r="K125" s="58"/>
      <c r="L125" s="58"/>
      <c r="M125" s="58"/>
      <c r="N125" s="58"/>
    </row>
    <row r="126" spans="1:14" ht="14.5" hidden="1" customHeight="1">
      <c r="A126" s="59" t="s">
        <v>2389</v>
      </c>
      <c r="B126" s="14" t="s">
        <v>2390</v>
      </c>
      <c r="C126" s="14" t="s">
        <v>1677</v>
      </c>
      <c r="D126" s="14" t="s">
        <v>1677</v>
      </c>
      <c r="E126" s="14"/>
      <c r="F126" s="58"/>
      <c r="G126" s="58"/>
      <c r="H126" s="58"/>
      <c r="I126" s="58"/>
      <c r="J126" s="58"/>
      <c r="K126" s="58"/>
      <c r="L126" s="58"/>
      <c r="M126" s="58"/>
      <c r="N126" s="58"/>
    </row>
    <row r="127" spans="1:14" ht="14.5" hidden="1" customHeight="1">
      <c r="A127" s="59" t="s">
        <v>2389</v>
      </c>
      <c r="B127" s="14" t="s">
        <v>2189</v>
      </c>
      <c r="C127" s="14" t="s">
        <v>1664</v>
      </c>
      <c r="D127" s="14" t="s">
        <v>1664</v>
      </c>
      <c r="E127" s="14"/>
      <c r="F127" s="58"/>
      <c r="G127" s="58"/>
      <c r="H127" s="58"/>
      <c r="I127" s="58"/>
      <c r="J127" s="58"/>
      <c r="K127" s="58"/>
      <c r="L127" s="58"/>
      <c r="M127" s="58"/>
      <c r="N127" s="58"/>
    </row>
    <row r="128" spans="1:14" ht="14.5" hidden="1" customHeight="1">
      <c r="A128" s="59" t="s">
        <v>2379</v>
      </c>
      <c r="B128" s="14" t="s">
        <v>2388</v>
      </c>
      <c r="C128" s="14" t="s">
        <v>1684</v>
      </c>
      <c r="D128" s="14" t="s">
        <v>1684</v>
      </c>
      <c r="E128" s="14"/>
      <c r="F128" s="58"/>
      <c r="G128" s="58"/>
      <c r="H128" s="58"/>
      <c r="I128" s="58"/>
      <c r="J128" s="58"/>
      <c r="K128" s="58"/>
      <c r="L128" s="58"/>
      <c r="M128" s="58"/>
      <c r="N128" s="58"/>
    </row>
    <row r="129" spans="1:14" ht="14.5" hidden="1" customHeight="1">
      <c r="A129" s="59" t="s">
        <v>2379</v>
      </c>
      <c r="B129" s="14" t="s">
        <v>2291</v>
      </c>
      <c r="C129" s="14" t="s">
        <v>1689</v>
      </c>
      <c r="D129" s="14" t="s">
        <v>1689</v>
      </c>
      <c r="E129" s="14"/>
      <c r="F129" s="58"/>
      <c r="G129" s="58"/>
      <c r="H129" s="58"/>
      <c r="I129" s="58"/>
      <c r="J129" s="58"/>
      <c r="K129" s="58"/>
      <c r="L129" s="58"/>
      <c r="M129" s="58"/>
      <c r="N129" s="58"/>
    </row>
    <row r="130" spans="1:14" ht="14.5" hidden="1" customHeight="1">
      <c r="A130" s="59" t="s">
        <v>2379</v>
      </c>
      <c r="B130" s="14" t="s">
        <v>2289</v>
      </c>
      <c r="C130" s="14" t="s">
        <v>1687</v>
      </c>
      <c r="D130" s="14" t="s">
        <v>1687</v>
      </c>
      <c r="E130" s="14"/>
      <c r="F130" s="58"/>
      <c r="G130" s="58"/>
      <c r="H130" s="58"/>
      <c r="I130" s="58"/>
      <c r="J130" s="58"/>
      <c r="K130" s="58"/>
      <c r="L130" s="58"/>
      <c r="M130" s="58"/>
      <c r="N130" s="58"/>
    </row>
    <row r="131" spans="1:14" ht="14.5" hidden="1" customHeight="1">
      <c r="A131" s="59" t="s">
        <v>2379</v>
      </c>
      <c r="B131" s="14" t="s">
        <v>2387</v>
      </c>
      <c r="C131" s="14" t="s">
        <v>1696</v>
      </c>
      <c r="D131" s="14" t="s">
        <v>1696</v>
      </c>
      <c r="E131" s="14"/>
      <c r="F131" s="60"/>
      <c r="G131" s="60"/>
      <c r="H131" s="60"/>
      <c r="I131" s="60"/>
      <c r="J131" s="60"/>
      <c r="K131" s="60"/>
      <c r="L131" s="60"/>
      <c r="M131" s="58"/>
      <c r="N131" s="58"/>
    </row>
    <row r="132" spans="1:14" ht="14.5" hidden="1" customHeight="1">
      <c r="A132" s="59" t="s">
        <v>2379</v>
      </c>
      <c r="B132" s="14" t="s">
        <v>2386</v>
      </c>
      <c r="C132" s="14" t="s">
        <v>1685</v>
      </c>
      <c r="D132" s="14" t="s">
        <v>1685</v>
      </c>
      <c r="E132" s="14"/>
      <c r="F132" s="60"/>
      <c r="G132" s="60"/>
      <c r="H132" s="60"/>
      <c r="I132" s="60"/>
      <c r="J132" s="60"/>
      <c r="K132" s="60"/>
      <c r="L132" s="60"/>
      <c r="M132" s="58"/>
      <c r="N132" s="58"/>
    </row>
    <row r="133" spans="1:14" ht="14.5" hidden="1" customHeight="1">
      <c r="A133" s="59" t="s">
        <v>2379</v>
      </c>
      <c r="B133" s="14" t="s">
        <v>2385</v>
      </c>
      <c r="C133" s="14" t="s">
        <v>1425</v>
      </c>
      <c r="D133" s="14" t="s">
        <v>1425</v>
      </c>
      <c r="E133" s="14"/>
      <c r="F133" s="58"/>
      <c r="G133" s="58"/>
      <c r="H133" s="58"/>
      <c r="I133" s="58"/>
      <c r="J133" s="58"/>
      <c r="K133" s="58"/>
      <c r="L133" s="58"/>
      <c r="M133" s="58"/>
      <c r="N133" s="58"/>
    </row>
    <row r="134" spans="1:14" ht="14.5" hidden="1" customHeight="1">
      <c r="A134" s="59" t="s">
        <v>2379</v>
      </c>
      <c r="B134" s="14" t="s">
        <v>2264</v>
      </c>
      <c r="C134" s="14" t="s">
        <v>2150</v>
      </c>
      <c r="D134" s="14" t="s">
        <v>2150</v>
      </c>
      <c r="E134" s="14"/>
      <c r="F134" s="58"/>
      <c r="G134" s="58"/>
      <c r="H134" s="58"/>
      <c r="I134" s="58"/>
      <c r="J134" s="58"/>
      <c r="K134" s="58"/>
      <c r="L134" s="58"/>
      <c r="M134" s="58"/>
      <c r="N134" s="58"/>
    </row>
    <row r="135" spans="1:14" ht="14.5" hidden="1" customHeight="1">
      <c r="A135" s="78" t="s">
        <v>2379</v>
      </c>
      <c r="B135" s="85" t="s">
        <v>2384</v>
      </c>
      <c r="C135" s="85" t="s">
        <v>1424</v>
      </c>
      <c r="D135" s="85" t="s">
        <v>1424</v>
      </c>
      <c r="E135" s="85"/>
      <c r="F135" s="86"/>
      <c r="G135" s="86"/>
      <c r="H135" s="86"/>
      <c r="I135" s="86"/>
      <c r="J135" s="86"/>
      <c r="K135" s="86"/>
      <c r="L135" s="86"/>
      <c r="M135" s="86"/>
      <c r="N135" s="86"/>
    </row>
    <row r="136" spans="1:14" ht="14.5" hidden="1" customHeight="1">
      <c r="A136" s="78" t="s">
        <v>2379</v>
      </c>
      <c r="B136" s="85" t="s">
        <v>2383</v>
      </c>
      <c r="C136" s="83" t="s">
        <v>1678</v>
      </c>
      <c r="D136" s="83" t="s">
        <v>1678</v>
      </c>
      <c r="E136" s="83"/>
      <c r="F136" s="82"/>
      <c r="G136" s="82"/>
      <c r="H136" s="82"/>
      <c r="I136" s="82"/>
      <c r="J136" s="82"/>
      <c r="K136" s="82"/>
      <c r="L136" s="82"/>
      <c r="M136" s="82"/>
      <c r="N136" s="81"/>
    </row>
    <row r="137" spans="1:14" ht="14.5" hidden="1" customHeight="1">
      <c r="A137" s="78" t="s">
        <v>2379</v>
      </c>
      <c r="B137" s="84" t="s">
        <v>2382</v>
      </c>
      <c r="C137" s="83" t="s">
        <v>1693</v>
      </c>
      <c r="D137" s="83" t="s">
        <v>1693</v>
      </c>
      <c r="E137" s="83"/>
      <c r="F137" s="82"/>
      <c r="G137" s="82"/>
      <c r="H137" s="82"/>
      <c r="I137" s="82"/>
      <c r="J137" s="82"/>
      <c r="K137" s="82"/>
      <c r="L137" s="82"/>
      <c r="M137" s="82"/>
      <c r="N137" s="81"/>
    </row>
    <row r="138" spans="1:14" ht="14.5" hidden="1" customHeight="1">
      <c r="A138" s="78" t="s">
        <v>2379</v>
      </c>
      <c r="B138" s="80" t="s">
        <v>2284</v>
      </c>
      <c r="C138" s="80" t="s">
        <v>1686</v>
      </c>
      <c r="D138" s="80" t="s">
        <v>1686</v>
      </c>
      <c r="E138" s="80"/>
      <c r="F138" s="79"/>
      <c r="G138" s="79"/>
      <c r="H138" s="79"/>
      <c r="I138" s="79"/>
      <c r="J138" s="79"/>
      <c r="K138" s="79"/>
      <c r="L138" s="79"/>
      <c r="M138" s="79"/>
      <c r="N138" s="79"/>
    </row>
    <row r="139" spans="1:14" ht="14.5" hidden="1" customHeight="1">
      <c r="A139" s="78" t="s">
        <v>2379</v>
      </c>
      <c r="B139" s="77" t="s">
        <v>2191</v>
      </c>
      <c r="C139" s="77" t="s">
        <v>1688</v>
      </c>
      <c r="D139" s="77" t="s">
        <v>1688</v>
      </c>
      <c r="E139" s="77"/>
      <c r="F139" s="76"/>
      <c r="G139" s="76"/>
      <c r="H139" s="76"/>
      <c r="I139" s="76"/>
      <c r="J139" s="76"/>
      <c r="K139" s="76"/>
      <c r="L139" s="76"/>
      <c r="M139" s="76"/>
      <c r="N139" s="76"/>
    </row>
    <row r="140" spans="1:14" ht="14.5" hidden="1" customHeight="1">
      <c r="A140" s="59" t="s">
        <v>2379</v>
      </c>
      <c r="B140" s="14" t="s">
        <v>2295</v>
      </c>
      <c r="C140" s="14" t="s">
        <v>1695</v>
      </c>
      <c r="D140" s="14" t="s">
        <v>1695</v>
      </c>
      <c r="E140" s="14"/>
      <c r="F140" s="58"/>
      <c r="G140" s="58"/>
      <c r="H140" s="58"/>
      <c r="I140" s="58"/>
      <c r="J140" s="58"/>
      <c r="K140" s="58"/>
      <c r="L140" s="58"/>
      <c r="M140" s="58"/>
      <c r="N140" s="58"/>
    </row>
    <row r="141" spans="1:14" ht="14.5" hidden="1" customHeight="1">
      <c r="A141" s="59" t="s">
        <v>2379</v>
      </c>
      <c r="B141" s="14" t="s">
        <v>2381</v>
      </c>
      <c r="C141" s="14" t="s">
        <v>1423</v>
      </c>
      <c r="D141" s="14" t="s">
        <v>1423</v>
      </c>
      <c r="E141" s="14"/>
      <c r="F141" s="58"/>
      <c r="G141" s="58"/>
      <c r="H141" s="58"/>
      <c r="I141" s="58"/>
      <c r="J141" s="58"/>
      <c r="K141" s="58"/>
      <c r="L141" s="58"/>
      <c r="M141" s="58"/>
      <c r="N141" s="58"/>
    </row>
    <row r="142" spans="1:14" ht="14.5" hidden="1" customHeight="1">
      <c r="A142" s="59" t="s">
        <v>2379</v>
      </c>
      <c r="B142" s="14" t="s">
        <v>2380</v>
      </c>
      <c r="C142" s="14" t="s">
        <v>1679</v>
      </c>
      <c r="D142" s="14" t="s">
        <v>1679</v>
      </c>
      <c r="E142" s="14"/>
      <c r="F142" s="58"/>
      <c r="G142" s="58"/>
      <c r="H142" s="58"/>
      <c r="I142" s="58"/>
      <c r="J142" s="58"/>
      <c r="K142" s="58"/>
      <c r="L142" s="58"/>
      <c r="M142" s="58"/>
      <c r="N142" s="58"/>
    </row>
    <row r="143" spans="1:14" ht="14.5" hidden="1" customHeight="1">
      <c r="A143" s="59" t="s">
        <v>2379</v>
      </c>
      <c r="B143" s="14" t="s">
        <v>2378</v>
      </c>
      <c r="C143" s="14" t="s">
        <v>1694</v>
      </c>
      <c r="D143" s="14" t="s">
        <v>1694</v>
      </c>
      <c r="E143" s="14"/>
      <c r="F143" s="58"/>
      <c r="G143" s="58"/>
      <c r="H143" s="58"/>
      <c r="I143" s="58"/>
      <c r="J143" s="58"/>
      <c r="K143" s="58"/>
      <c r="L143" s="58"/>
      <c r="M143" s="58"/>
      <c r="N143" s="58"/>
    </row>
    <row r="144" spans="1:14" ht="14.5" hidden="1" customHeight="1">
      <c r="A144" s="59" t="s">
        <v>2373</v>
      </c>
      <c r="B144" s="14" t="s">
        <v>2377</v>
      </c>
      <c r="C144" s="14" t="s">
        <v>1585</v>
      </c>
      <c r="D144" s="14" t="s">
        <v>1585</v>
      </c>
      <c r="E144" s="14"/>
      <c r="F144" s="58"/>
      <c r="G144" s="58"/>
      <c r="H144" s="58"/>
      <c r="I144" s="58"/>
      <c r="J144" s="58"/>
      <c r="K144" s="58"/>
      <c r="L144" s="58"/>
      <c r="M144" s="58"/>
      <c r="N144" s="58"/>
    </row>
    <row r="145" spans="1:14" ht="14.5" hidden="1" customHeight="1">
      <c r="A145" s="59" t="s">
        <v>2373</v>
      </c>
      <c r="B145" s="14" t="s">
        <v>2376</v>
      </c>
      <c r="C145" s="14" t="s">
        <v>1415</v>
      </c>
      <c r="D145" s="14" t="s">
        <v>1415</v>
      </c>
      <c r="E145" s="14"/>
      <c r="F145" s="58"/>
      <c r="G145" s="58"/>
      <c r="H145" s="58"/>
      <c r="I145" s="58"/>
      <c r="J145" s="58"/>
      <c r="K145" s="58"/>
      <c r="L145" s="58"/>
      <c r="M145" s="58"/>
      <c r="N145" s="58"/>
    </row>
    <row r="146" spans="1:14" ht="14.5" hidden="1" customHeight="1">
      <c r="A146" s="59" t="s">
        <v>2373</v>
      </c>
      <c r="B146" s="14" t="s">
        <v>2375</v>
      </c>
      <c r="C146" s="14" t="s">
        <v>1590</v>
      </c>
      <c r="D146" s="14" t="s">
        <v>1590</v>
      </c>
      <c r="E146" s="14"/>
      <c r="F146" s="58"/>
      <c r="G146" s="58"/>
      <c r="H146" s="58"/>
      <c r="I146" s="58"/>
      <c r="J146" s="58"/>
      <c r="K146" s="58"/>
      <c r="L146" s="58"/>
      <c r="M146" s="58"/>
      <c r="N146" s="58"/>
    </row>
    <row r="147" spans="1:14" ht="14.5" hidden="1" customHeight="1">
      <c r="A147" s="59" t="s">
        <v>2373</v>
      </c>
      <c r="B147" s="14" t="s">
        <v>2295</v>
      </c>
      <c r="C147" s="14" t="s">
        <v>1588</v>
      </c>
      <c r="D147" s="14" t="s">
        <v>1588</v>
      </c>
      <c r="E147" s="14"/>
      <c r="F147" s="58"/>
      <c r="G147" s="58"/>
      <c r="H147" s="58"/>
      <c r="I147" s="58"/>
      <c r="J147" s="58"/>
      <c r="K147" s="58"/>
      <c r="L147" s="58"/>
      <c r="M147" s="58"/>
      <c r="N147" s="58"/>
    </row>
    <row r="148" spans="1:14" ht="14.5" hidden="1" customHeight="1">
      <c r="A148" s="59" t="s">
        <v>2355</v>
      </c>
      <c r="B148" s="14" t="s">
        <v>2371</v>
      </c>
      <c r="C148" s="14" t="s">
        <v>1614</v>
      </c>
      <c r="D148" s="14" t="s">
        <v>1614</v>
      </c>
      <c r="E148" s="14"/>
      <c r="F148" s="58"/>
      <c r="G148" s="58"/>
      <c r="H148" s="58"/>
      <c r="I148" s="58"/>
      <c r="J148" s="58"/>
      <c r="K148" s="58"/>
      <c r="L148" s="58"/>
      <c r="M148" s="58"/>
      <c r="N148" s="58"/>
    </row>
    <row r="149" spans="1:14" ht="14.5" hidden="1" customHeight="1">
      <c r="A149" s="59" t="s">
        <v>2355</v>
      </c>
      <c r="B149" s="14" t="s">
        <v>2370</v>
      </c>
      <c r="C149" s="14" t="s">
        <v>1641</v>
      </c>
      <c r="D149" s="14" t="s">
        <v>1641</v>
      </c>
      <c r="E149" s="14"/>
      <c r="F149" s="60"/>
      <c r="G149" s="60"/>
      <c r="H149" s="60"/>
      <c r="I149" s="60"/>
      <c r="J149" s="60"/>
      <c r="K149" s="60"/>
      <c r="L149" s="60"/>
      <c r="M149" s="58"/>
      <c r="N149" s="58"/>
    </row>
    <row r="150" spans="1:14" ht="14.5" hidden="1" customHeight="1">
      <c r="A150" s="59" t="s">
        <v>2355</v>
      </c>
      <c r="B150" s="14" t="s">
        <v>2369</v>
      </c>
      <c r="C150" s="14" t="s">
        <v>1618</v>
      </c>
      <c r="D150" s="14" t="s">
        <v>1618</v>
      </c>
      <c r="E150" s="14"/>
      <c r="F150" s="60"/>
      <c r="G150" s="60"/>
      <c r="H150" s="60"/>
      <c r="I150" s="60"/>
      <c r="J150" s="60"/>
      <c r="K150" s="60"/>
      <c r="L150" s="60"/>
      <c r="M150" s="58"/>
      <c r="N150" s="58"/>
    </row>
    <row r="151" spans="1:14" ht="14.5" hidden="1" customHeight="1">
      <c r="A151" s="59" t="s">
        <v>2355</v>
      </c>
      <c r="B151" s="14" t="s">
        <v>2368</v>
      </c>
      <c r="C151" s="14" t="s">
        <v>2024</v>
      </c>
      <c r="D151" s="14" t="s">
        <v>2024</v>
      </c>
      <c r="E151" s="14"/>
      <c r="F151" s="58"/>
      <c r="G151" s="58"/>
      <c r="H151" s="58"/>
      <c r="I151" s="58"/>
      <c r="J151" s="58"/>
      <c r="K151" s="58"/>
      <c r="L151" s="58"/>
      <c r="M151" s="58"/>
      <c r="N151" s="58"/>
    </row>
    <row r="152" spans="1:14" ht="14.5" hidden="1" customHeight="1">
      <c r="A152" s="59" t="s">
        <v>2355</v>
      </c>
      <c r="B152" s="14" t="s">
        <v>2367</v>
      </c>
      <c r="C152" s="14" t="s">
        <v>1653</v>
      </c>
      <c r="D152" s="14" t="s">
        <v>1653</v>
      </c>
      <c r="E152" s="14"/>
      <c r="F152" s="58"/>
      <c r="G152" s="58"/>
      <c r="H152" s="58"/>
      <c r="I152" s="58"/>
      <c r="J152" s="58"/>
      <c r="K152" s="58"/>
      <c r="L152" s="58"/>
      <c r="M152" s="58"/>
      <c r="N152" s="58"/>
    </row>
    <row r="153" spans="1:14" ht="14.5" hidden="1" customHeight="1">
      <c r="A153" s="59" t="s">
        <v>2355</v>
      </c>
      <c r="B153" s="14" t="s">
        <v>2366</v>
      </c>
      <c r="C153" s="14" t="s">
        <v>1658</v>
      </c>
      <c r="D153" s="14" t="s">
        <v>1658</v>
      </c>
      <c r="E153" s="14"/>
      <c r="F153" s="58"/>
      <c r="G153" s="58"/>
      <c r="H153" s="58"/>
      <c r="I153" s="58"/>
      <c r="J153" s="58"/>
      <c r="K153" s="58"/>
      <c r="L153" s="58"/>
      <c r="M153" s="58"/>
      <c r="N153" s="58"/>
    </row>
    <row r="154" spans="1:14" ht="14.5" hidden="1" customHeight="1">
      <c r="A154" s="78" t="s">
        <v>2355</v>
      </c>
      <c r="B154" s="85" t="s">
        <v>2365</v>
      </c>
      <c r="C154" s="85" t="s">
        <v>1656</v>
      </c>
      <c r="D154" s="85" t="s">
        <v>1656</v>
      </c>
      <c r="E154" s="85"/>
      <c r="F154" s="86"/>
      <c r="G154" s="86"/>
      <c r="H154" s="86"/>
      <c r="I154" s="86"/>
      <c r="J154" s="86"/>
      <c r="K154" s="86"/>
      <c r="L154" s="86"/>
      <c r="M154" s="86"/>
      <c r="N154" s="86"/>
    </row>
    <row r="155" spans="1:14" ht="14.5" hidden="1" customHeight="1">
      <c r="A155" s="78" t="s">
        <v>2355</v>
      </c>
      <c r="B155" s="85" t="s">
        <v>2364</v>
      </c>
      <c r="C155" s="83" t="s">
        <v>1428</v>
      </c>
      <c r="D155" s="83" t="s">
        <v>1428</v>
      </c>
      <c r="E155" s="83"/>
      <c r="F155" s="82"/>
      <c r="G155" s="82"/>
      <c r="H155" s="82"/>
      <c r="I155" s="82"/>
      <c r="J155" s="82"/>
      <c r="K155" s="82"/>
      <c r="L155" s="82"/>
      <c r="M155" s="82"/>
      <c r="N155" s="81"/>
    </row>
    <row r="156" spans="1:14" ht="14.5" hidden="1" customHeight="1">
      <c r="A156" s="78" t="s">
        <v>2355</v>
      </c>
      <c r="B156" s="84" t="s">
        <v>2363</v>
      </c>
      <c r="C156" s="83" t="s">
        <v>2117</v>
      </c>
      <c r="D156" s="83" t="s">
        <v>2117</v>
      </c>
      <c r="E156" s="83"/>
      <c r="F156" s="82"/>
      <c r="G156" s="82"/>
      <c r="H156" s="82"/>
      <c r="I156" s="82"/>
      <c r="J156" s="82"/>
      <c r="K156" s="82"/>
      <c r="L156" s="82"/>
      <c r="M156" s="82"/>
      <c r="N156" s="81"/>
    </row>
    <row r="157" spans="1:14" ht="14.5" hidden="1" customHeight="1">
      <c r="A157" s="78" t="s">
        <v>2355</v>
      </c>
      <c r="B157" s="80" t="s">
        <v>2362</v>
      </c>
      <c r="C157" s="80" t="s">
        <v>1635</v>
      </c>
      <c r="D157" s="80" t="s">
        <v>1635</v>
      </c>
      <c r="E157" s="80"/>
      <c r="F157" s="79"/>
      <c r="G157" s="79"/>
      <c r="H157" s="79"/>
      <c r="I157" s="79"/>
      <c r="J157" s="79"/>
      <c r="K157" s="79"/>
      <c r="L157" s="79"/>
      <c r="M157" s="79"/>
      <c r="N157" s="79"/>
    </row>
    <row r="158" spans="1:14" ht="14.5" hidden="1" customHeight="1">
      <c r="A158" s="78" t="s">
        <v>2355</v>
      </c>
      <c r="B158" s="77" t="s">
        <v>2361</v>
      </c>
      <c r="C158" s="77" t="s">
        <v>1427</v>
      </c>
      <c r="D158" s="77" t="s">
        <v>1427</v>
      </c>
      <c r="E158" s="77"/>
      <c r="F158" s="76"/>
      <c r="G158" s="76"/>
      <c r="H158" s="76"/>
      <c r="I158" s="76"/>
      <c r="J158" s="76"/>
      <c r="K158" s="76"/>
      <c r="L158" s="76"/>
      <c r="M158" s="76"/>
      <c r="N158" s="76"/>
    </row>
    <row r="159" spans="1:14" ht="14.5" hidden="1" customHeight="1">
      <c r="A159" s="59" t="s">
        <v>2355</v>
      </c>
      <c r="B159" s="14" t="s">
        <v>2360</v>
      </c>
      <c r="C159" s="14" t="s">
        <v>2149</v>
      </c>
      <c r="D159" s="14" t="s">
        <v>2149</v>
      </c>
      <c r="E159" s="14"/>
      <c r="F159" s="58"/>
      <c r="G159" s="58"/>
      <c r="H159" s="58"/>
      <c r="I159" s="58"/>
      <c r="J159" s="58"/>
      <c r="K159" s="58"/>
      <c r="L159" s="58"/>
      <c r="M159" s="58"/>
      <c r="N159" s="58"/>
    </row>
    <row r="160" spans="1:14" ht="14.5" hidden="1" customHeight="1">
      <c r="A160" s="59" t="s">
        <v>2355</v>
      </c>
      <c r="B160" s="14" t="s">
        <v>2359</v>
      </c>
      <c r="C160" s="14" t="s">
        <v>2141</v>
      </c>
      <c r="D160" s="14" t="s">
        <v>2141</v>
      </c>
      <c r="E160" s="14"/>
      <c r="F160" s="58"/>
      <c r="G160" s="58"/>
      <c r="H160" s="58"/>
      <c r="I160" s="58"/>
      <c r="J160" s="58"/>
      <c r="K160" s="58"/>
      <c r="L160" s="58"/>
      <c r="M160" s="58"/>
      <c r="N160" s="58"/>
    </row>
    <row r="161" spans="1:14" ht="14.5" hidden="1" customHeight="1">
      <c r="A161" s="59" t="s">
        <v>2355</v>
      </c>
      <c r="B161" s="14" t="s">
        <v>2358</v>
      </c>
      <c r="C161" s="14" t="s">
        <v>1638</v>
      </c>
      <c r="D161" s="14" t="s">
        <v>1638</v>
      </c>
      <c r="E161" s="14"/>
      <c r="F161" s="58"/>
      <c r="G161" s="58"/>
      <c r="H161" s="58"/>
      <c r="I161" s="58"/>
      <c r="J161" s="58"/>
      <c r="K161" s="58"/>
      <c r="L161" s="58"/>
      <c r="M161" s="58"/>
      <c r="N161" s="58"/>
    </row>
    <row r="162" spans="1:14" ht="14.5" hidden="1" customHeight="1">
      <c r="A162" s="59" t="s">
        <v>2355</v>
      </c>
      <c r="B162" s="14" t="s">
        <v>2357</v>
      </c>
      <c r="C162" s="14" t="s">
        <v>1640</v>
      </c>
      <c r="D162" s="14" t="s">
        <v>1640</v>
      </c>
      <c r="E162" s="14"/>
      <c r="F162" s="58"/>
      <c r="G162" s="58"/>
      <c r="H162" s="58"/>
      <c r="I162" s="58"/>
      <c r="J162" s="58"/>
      <c r="K162" s="58"/>
      <c r="L162" s="58"/>
      <c r="M162" s="58"/>
      <c r="N162" s="58"/>
    </row>
    <row r="163" spans="1:14" ht="14.5" hidden="1" customHeight="1">
      <c r="A163" s="59" t="s">
        <v>2355</v>
      </c>
      <c r="B163" s="14" t="s">
        <v>2356</v>
      </c>
      <c r="C163" s="14" t="s">
        <v>1649</v>
      </c>
      <c r="D163" s="14" t="s">
        <v>1649</v>
      </c>
      <c r="E163" s="14"/>
      <c r="F163" s="58"/>
      <c r="G163" s="58"/>
      <c r="H163" s="58"/>
      <c r="I163" s="58"/>
      <c r="J163" s="58"/>
      <c r="K163" s="58"/>
      <c r="L163" s="58"/>
      <c r="M163" s="58"/>
      <c r="N163" s="58"/>
    </row>
    <row r="164" spans="1:14" ht="14.5" hidden="1" customHeight="1">
      <c r="A164" s="59" t="s">
        <v>2355</v>
      </c>
      <c r="B164" s="14" t="s">
        <v>2354</v>
      </c>
      <c r="C164" s="14" t="s">
        <v>2353</v>
      </c>
      <c r="D164" s="14" t="s">
        <v>2353</v>
      </c>
      <c r="E164" s="14"/>
      <c r="F164" s="58"/>
      <c r="G164" s="58"/>
      <c r="H164" s="58"/>
      <c r="I164" s="58"/>
      <c r="J164" s="58"/>
      <c r="K164" s="58"/>
      <c r="L164" s="58"/>
      <c r="M164" s="58"/>
      <c r="N164" s="58"/>
    </row>
    <row r="165" spans="1:14">
      <c r="B165" s="4"/>
      <c r="C165" s="4"/>
      <c r="D165" s="4"/>
      <c r="E165" s="4"/>
    </row>
    <row r="166" spans="1:14" ht="14.5" customHeight="1">
      <c r="A166" s="158" t="s">
        <v>2352</v>
      </c>
      <c r="B166" s="158"/>
      <c r="C166" s="158"/>
      <c r="D166" s="158"/>
      <c r="E166" s="158"/>
      <c r="F166" s="158"/>
      <c r="G166" s="158"/>
      <c r="H166" s="158"/>
      <c r="I166" s="158"/>
      <c r="J166" s="158"/>
      <c r="K166" s="158"/>
      <c r="L166" s="158"/>
      <c r="M166" s="158"/>
      <c r="N166" s="159"/>
    </row>
    <row r="167" spans="1:14">
      <c r="B167" s="67" t="s">
        <v>2206</v>
      </c>
      <c r="C167" s="67" t="s">
        <v>1499</v>
      </c>
      <c r="D167" s="67" t="s">
        <v>1499</v>
      </c>
      <c r="E167" s="67" t="s">
        <v>2351</v>
      </c>
      <c r="F167" s="66" t="s">
        <v>2183</v>
      </c>
      <c r="G167" s="66" t="s">
        <v>2183</v>
      </c>
      <c r="H167" s="66" t="s">
        <v>2205</v>
      </c>
      <c r="I167" s="66" t="s">
        <v>2205</v>
      </c>
      <c r="J167" s="66" t="s">
        <v>2204</v>
      </c>
      <c r="K167" s="66" t="s">
        <v>2203</v>
      </c>
      <c r="L167" s="66" t="s">
        <v>2203</v>
      </c>
      <c r="M167" s="66" t="s">
        <v>2179</v>
      </c>
      <c r="N167" s="66" t="s">
        <v>2179</v>
      </c>
    </row>
    <row r="168" spans="1:14">
      <c r="B168" s="65"/>
      <c r="C168" s="65"/>
      <c r="D168" s="65"/>
      <c r="E168" s="65"/>
      <c r="F168" s="64" t="s">
        <v>2200</v>
      </c>
      <c r="G168" s="64" t="s">
        <v>2199</v>
      </c>
      <c r="H168" s="64" t="s">
        <v>2202</v>
      </c>
      <c r="I168" s="64" t="s">
        <v>2201</v>
      </c>
      <c r="J168" s="64" t="s">
        <v>2200</v>
      </c>
      <c r="K168" s="64" t="s">
        <v>2202</v>
      </c>
      <c r="L168" s="64" t="s">
        <v>2201</v>
      </c>
      <c r="M168" s="64" t="s">
        <v>2200</v>
      </c>
      <c r="N168" s="64" t="s">
        <v>2199</v>
      </c>
    </row>
    <row r="169" spans="1:14">
      <c r="A169" s="59" t="s">
        <v>2322</v>
      </c>
      <c r="B169" s="63" t="s">
        <v>2336</v>
      </c>
      <c r="C169" s="63" t="s">
        <v>1718</v>
      </c>
      <c r="D169" s="63" t="s">
        <v>1718</v>
      </c>
      <c r="E169" s="63">
        <v>300012003</v>
      </c>
      <c r="F169" s="63">
        <v>28.6</v>
      </c>
      <c r="G169" s="63">
        <v>1</v>
      </c>
      <c r="H169" s="63">
        <v>0</v>
      </c>
      <c r="I169" s="62">
        <v>0</v>
      </c>
      <c r="J169" s="62">
        <f>SUM(F169,H169:I169)</f>
        <v>28.6</v>
      </c>
      <c r="K169" s="102">
        <v>0</v>
      </c>
      <c r="L169" s="102">
        <v>0</v>
      </c>
      <c r="M169" s="61">
        <f>SUM(J169:L169)</f>
        <v>28.6</v>
      </c>
      <c r="N169" s="61">
        <v>1</v>
      </c>
    </row>
    <row r="170" spans="1:14">
      <c r="A170" s="59" t="s">
        <v>2322</v>
      </c>
      <c r="B170" s="63" t="s">
        <v>2323</v>
      </c>
      <c r="C170" s="63" t="s">
        <v>1748</v>
      </c>
      <c r="D170" s="63" t="s">
        <v>1748</v>
      </c>
      <c r="E170" s="63">
        <v>300011380</v>
      </c>
      <c r="F170" s="63">
        <v>34.1</v>
      </c>
      <c r="G170" s="63">
        <v>2</v>
      </c>
      <c r="H170" s="63">
        <v>0</v>
      </c>
      <c r="I170" s="102">
        <v>0</v>
      </c>
      <c r="J170" s="62">
        <f>SUM(F170,H170:I170)</f>
        <v>34.1</v>
      </c>
      <c r="K170" s="102">
        <v>0</v>
      </c>
      <c r="L170" s="102">
        <v>0</v>
      </c>
      <c r="M170" s="61">
        <f>SUM(J170:L170)</f>
        <v>34.1</v>
      </c>
      <c r="N170" s="61">
        <v>2</v>
      </c>
    </row>
    <row r="171" spans="1:14">
      <c r="A171" s="59" t="s">
        <v>2294</v>
      </c>
      <c r="B171" s="63" t="s">
        <v>2297</v>
      </c>
      <c r="C171" s="63" t="s">
        <v>1845</v>
      </c>
      <c r="D171" s="63" t="s">
        <v>2296</v>
      </c>
      <c r="E171" s="63">
        <v>300014386</v>
      </c>
      <c r="F171" s="63">
        <v>36.4</v>
      </c>
      <c r="G171" s="63">
        <v>3</v>
      </c>
      <c r="H171" s="63">
        <v>0</v>
      </c>
      <c r="I171" s="102">
        <v>0</v>
      </c>
      <c r="J171" s="62">
        <f>SUM(F171,H171:I171)</f>
        <v>36.4</v>
      </c>
      <c r="K171" s="102">
        <v>0</v>
      </c>
      <c r="L171" s="102">
        <v>0</v>
      </c>
      <c r="M171" s="61">
        <f>SUM(J171:L171)</f>
        <v>36.4</v>
      </c>
      <c r="N171" s="61"/>
    </row>
    <row r="172" spans="1:14">
      <c r="A172" s="59" t="s">
        <v>2294</v>
      </c>
      <c r="B172" s="63" t="s">
        <v>2300</v>
      </c>
      <c r="C172" s="63" t="s">
        <v>1723</v>
      </c>
      <c r="D172" s="63" t="s">
        <v>1723</v>
      </c>
      <c r="E172" s="63">
        <v>300019267</v>
      </c>
      <c r="F172" s="63">
        <v>33.6</v>
      </c>
      <c r="G172" s="63">
        <v>4</v>
      </c>
      <c r="H172" s="63">
        <v>4</v>
      </c>
      <c r="I172" s="62">
        <v>2</v>
      </c>
      <c r="J172" s="62">
        <f>SUM(F172,H172:I172)</f>
        <v>39.6</v>
      </c>
      <c r="K172" s="102">
        <v>0</v>
      </c>
      <c r="L172" s="102">
        <v>0</v>
      </c>
      <c r="M172" s="61">
        <f>SUM(J172:L172)</f>
        <v>39.6</v>
      </c>
      <c r="N172" s="61"/>
    </row>
    <row r="173" spans="1:14">
      <c r="A173" s="59" t="s">
        <v>2303</v>
      </c>
      <c r="B173" s="63" t="s">
        <v>2310</v>
      </c>
      <c r="C173" s="63" t="s">
        <v>1785</v>
      </c>
      <c r="D173" s="63" t="s">
        <v>1785</v>
      </c>
      <c r="E173" s="63">
        <v>300015787</v>
      </c>
      <c r="F173" s="63">
        <v>41.7</v>
      </c>
      <c r="G173" s="63">
        <v>5</v>
      </c>
      <c r="H173" s="63" t="s">
        <v>2483</v>
      </c>
      <c r="I173" s="61" t="s">
        <v>2483</v>
      </c>
      <c r="J173" s="61" t="s">
        <v>2483</v>
      </c>
      <c r="K173" s="61" t="s">
        <v>2483</v>
      </c>
      <c r="L173" s="61" t="s">
        <v>2483</v>
      </c>
      <c r="M173" s="61" t="s">
        <v>2483</v>
      </c>
      <c r="N173" s="61" t="s">
        <v>2483</v>
      </c>
    </row>
    <row r="174" spans="1:14" hidden="1">
      <c r="A174" s="59" t="s">
        <v>2341</v>
      </c>
      <c r="B174" s="14" t="s">
        <v>2350</v>
      </c>
      <c r="C174" s="14" t="s">
        <v>1467</v>
      </c>
      <c r="D174" s="14" t="s">
        <v>1467</v>
      </c>
      <c r="E174" s="14"/>
      <c r="F174" s="58"/>
      <c r="G174" s="58"/>
      <c r="H174" s="58"/>
      <c r="I174" s="58"/>
      <c r="J174" s="58"/>
      <c r="K174" s="58"/>
      <c r="L174" s="58"/>
      <c r="M174" s="58"/>
      <c r="N174" s="58"/>
    </row>
    <row r="175" spans="1:14" hidden="1">
      <c r="A175" s="59" t="s">
        <v>2341</v>
      </c>
      <c r="B175" s="14" t="s">
        <v>2349</v>
      </c>
      <c r="C175" s="14" t="s">
        <v>1451</v>
      </c>
      <c r="D175" s="14" t="s">
        <v>1451</v>
      </c>
      <c r="E175" s="14"/>
      <c r="F175" s="58"/>
      <c r="G175" s="58"/>
      <c r="H175" s="58"/>
      <c r="I175" s="58"/>
      <c r="J175" s="58"/>
      <c r="K175" s="58"/>
      <c r="L175" s="58"/>
      <c r="M175" s="58"/>
      <c r="N175" s="58"/>
    </row>
    <row r="176" spans="1:14" hidden="1">
      <c r="A176" s="59" t="s">
        <v>2341</v>
      </c>
      <c r="B176" s="14" t="s">
        <v>2348</v>
      </c>
      <c r="C176" s="14" t="s">
        <v>1462</v>
      </c>
      <c r="D176" s="14" t="s">
        <v>1462</v>
      </c>
      <c r="E176" s="14"/>
      <c r="F176" s="58"/>
      <c r="G176" s="58"/>
      <c r="H176" s="58"/>
      <c r="I176" s="58"/>
      <c r="J176" s="58"/>
      <c r="K176" s="58"/>
      <c r="L176" s="58"/>
      <c r="M176" s="58"/>
      <c r="N176" s="58"/>
    </row>
    <row r="177" spans="1:14" hidden="1">
      <c r="A177" s="59" t="s">
        <v>2341</v>
      </c>
      <c r="B177" s="14" t="s">
        <v>2348</v>
      </c>
      <c r="C177" s="14" t="s">
        <v>1463</v>
      </c>
      <c r="D177" s="14" t="s">
        <v>1463</v>
      </c>
      <c r="E177" s="14"/>
      <c r="F177" s="60"/>
      <c r="G177" s="60"/>
      <c r="H177" s="60"/>
      <c r="I177" s="60"/>
      <c r="J177" s="60"/>
      <c r="K177" s="60"/>
      <c r="L177" s="60"/>
      <c r="M177" s="58"/>
      <c r="N177" s="58"/>
    </row>
    <row r="178" spans="1:14" hidden="1">
      <c r="A178" s="59" t="s">
        <v>2341</v>
      </c>
      <c r="B178" s="14" t="s">
        <v>2347</v>
      </c>
      <c r="C178" s="14" t="s">
        <v>1466</v>
      </c>
      <c r="D178" s="14" t="s">
        <v>1466</v>
      </c>
      <c r="E178" s="14"/>
      <c r="F178" s="60"/>
      <c r="G178" s="60"/>
      <c r="H178" s="60"/>
      <c r="I178" s="60"/>
      <c r="J178" s="60"/>
      <c r="K178" s="60"/>
      <c r="L178" s="60"/>
      <c r="M178" s="58"/>
      <c r="N178" s="58"/>
    </row>
    <row r="179" spans="1:14" hidden="1">
      <c r="A179" s="59" t="s">
        <v>2341</v>
      </c>
      <c r="B179" s="14" t="s">
        <v>2346</v>
      </c>
      <c r="C179" s="14" t="s">
        <v>1468</v>
      </c>
      <c r="D179" s="14" t="s">
        <v>1468</v>
      </c>
      <c r="E179" s="14"/>
      <c r="F179" s="58"/>
      <c r="G179" s="58"/>
      <c r="H179" s="58"/>
      <c r="I179" s="58"/>
      <c r="J179" s="58"/>
      <c r="K179" s="58"/>
      <c r="L179" s="58"/>
      <c r="M179" s="58"/>
      <c r="N179" s="58"/>
    </row>
    <row r="180" spans="1:14" hidden="1">
      <c r="A180" s="59" t="s">
        <v>2341</v>
      </c>
      <c r="B180" s="14" t="s">
        <v>2345</v>
      </c>
      <c r="C180" s="14" t="s">
        <v>1473</v>
      </c>
      <c r="D180" s="14" t="s">
        <v>1473</v>
      </c>
      <c r="E180" s="14"/>
      <c r="F180" s="58"/>
      <c r="G180" s="58"/>
      <c r="H180" s="58"/>
      <c r="I180" s="58"/>
      <c r="J180" s="58"/>
      <c r="K180" s="58"/>
      <c r="L180" s="58"/>
      <c r="M180" s="58"/>
      <c r="N180" s="58"/>
    </row>
    <row r="181" spans="1:14" hidden="1">
      <c r="A181" s="59" t="s">
        <v>2341</v>
      </c>
      <c r="B181" s="14" t="s">
        <v>2344</v>
      </c>
      <c r="C181" s="14" t="s">
        <v>1471</v>
      </c>
      <c r="D181" s="14" t="s">
        <v>1471</v>
      </c>
      <c r="E181" s="14"/>
      <c r="F181" s="58"/>
      <c r="G181" s="58"/>
      <c r="H181" s="58"/>
      <c r="I181" s="58"/>
      <c r="J181" s="58"/>
      <c r="K181" s="58"/>
      <c r="L181" s="58"/>
      <c r="M181" s="58"/>
      <c r="N181" s="58"/>
    </row>
    <row r="182" spans="1:14" hidden="1">
      <c r="A182" s="59" t="s">
        <v>2341</v>
      </c>
      <c r="B182" s="14" t="s">
        <v>2343</v>
      </c>
      <c r="C182" s="14" t="s">
        <v>1469</v>
      </c>
      <c r="D182" s="14" t="s">
        <v>1469</v>
      </c>
      <c r="E182" s="14"/>
      <c r="F182" s="58"/>
      <c r="G182" s="58"/>
      <c r="H182" s="58"/>
      <c r="I182" s="58"/>
      <c r="J182" s="58"/>
      <c r="K182" s="58"/>
      <c r="L182" s="58"/>
      <c r="M182" s="58"/>
      <c r="N182" s="58"/>
    </row>
    <row r="183" spans="1:14" hidden="1">
      <c r="A183" s="59" t="s">
        <v>2341</v>
      </c>
      <c r="B183" s="14" t="s">
        <v>2342</v>
      </c>
      <c r="C183" s="14" t="s">
        <v>1470</v>
      </c>
      <c r="D183" s="14" t="s">
        <v>1470</v>
      </c>
      <c r="E183" s="14"/>
      <c r="F183" s="58"/>
      <c r="G183" s="58"/>
      <c r="H183" s="58"/>
      <c r="I183" s="58"/>
      <c r="J183" s="58"/>
      <c r="K183" s="58"/>
      <c r="L183" s="58"/>
      <c r="M183" s="58"/>
      <c r="N183" s="58"/>
    </row>
    <row r="184" spans="1:14" hidden="1">
      <c r="A184" s="59" t="s">
        <v>2341</v>
      </c>
      <c r="B184" s="14" t="s">
        <v>2340</v>
      </c>
      <c r="C184" s="14" t="s">
        <v>1464</v>
      </c>
      <c r="D184" s="14" t="s">
        <v>1464</v>
      </c>
      <c r="E184" s="14"/>
      <c r="F184" s="58"/>
      <c r="G184" s="58"/>
      <c r="H184" s="58"/>
      <c r="I184" s="58"/>
      <c r="J184" s="58"/>
      <c r="K184" s="58"/>
      <c r="L184" s="58"/>
      <c r="M184" s="58"/>
      <c r="N184" s="58"/>
    </row>
    <row r="185" spans="1:14" hidden="1">
      <c r="A185" s="59" t="s">
        <v>2322</v>
      </c>
      <c r="B185" s="14" t="s">
        <v>2339</v>
      </c>
      <c r="C185" s="14" t="s">
        <v>1761</v>
      </c>
      <c r="D185" s="14" t="s">
        <v>1761</v>
      </c>
      <c r="E185" s="14"/>
      <c r="F185" s="58"/>
      <c r="G185" s="58"/>
      <c r="H185" s="58"/>
      <c r="I185" s="58"/>
      <c r="J185" s="58"/>
      <c r="K185" s="58"/>
      <c r="L185" s="58"/>
      <c r="M185" s="58"/>
      <c r="N185" s="58"/>
    </row>
    <row r="186" spans="1:14" hidden="1">
      <c r="A186" s="59" t="s">
        <v>2322</v>
      </c>
      <c r="B186" s="14" t="s">
        <v>2338</v>
      </c>
      <c r="C186" s="14" t="s">
        <v>1725</v>
      </c>
      <c r="D186" s="14" t="s">
        <v>1725</v>
      </c>
      <c r="E186" s="14"/>
      <c r="F186" s="58"/>
      <c r="G186" s="58"/>
      <c r="H186" s="58"/>
      <c r="I186" s="58"/>
      <c r="J186" s="58"/>
      <c r="K186" s="58"/>
      <c r="L186" s="58"/>
      <c r="M186" s="58"/>
      <c r="N186" s="58"/>
    </row>
    <row r="187" spans="1:14" hidden="1">
      <c r="A187" s="59" t="s">
        <v>2322</v>
      </c>
      <c r="B187" s="14" t="s">
        <v>2337</v>
      </c>
      <c r="C187" s="14" t="s">
        <v>1722</v>
      </c>
      <c r="D187" s="14" t="s">
        <v>1722</v>
      </c>
      <c r="E187" s="14"/>
      <c r="F187" s="58"/>
      <c r="G187" s="58"/>
      <c r="H187" s="58"/>
      <c r="I187" s="58"/>
      <c r="J187" s="58"/>
      <c r="K187" s="58"/>
      <c r="L187" s="58"/>
      <c r="M187" s="58"/>
      <c r="N187" s="58"/>
    </row>
    <row r="188" spans="1:14" hidden="1">
      <c r="A188" s="59" t="s">
        <v>2322</v>
      </c>
      <c r="B188" s="14" t="s">
        <v>2335</v>
      </c>
      <c r="C188" s="14" t="s">
        <v>1745</v>
      </c>
      <c r="D188" s="14" t="s">
        <v>1745</v>
      </c>
      <c r="E188" s="14"/>
      <c r="F188" s="60"/>
      <c r="G188" s="60"/>
      <c r="H188" s="60"/>
      <c r="I188" s="60"/>
      <c r="J188" s="60"/>
      <c r="K188" s="60"/>
      <c r="L188" s="60"/>
      <c r="M188" s="58"/>
      <c r="N188" s="58"/>
    </row>
    <row r="189" spans="1:14" hidden="1">
      <c r="A189" s="59" t="s">
        <v>2322</v>
      </c>
      <c r="B189" s="14" t="s">
        <v>2334</v>
      </c>
      <c r="C189" s="14" t="s">
        <v>1759</v>
      </c>
      <c r="D189" s="14" t="s">
        <v>1759</v>
      </c>
      <c r="E189" s="14"/>
      <c r="F189" s="58"/>
      <c r="G189" s="58"/>
      <c r="H189" s="58"/>
      <c r="I189" s="58"/>
      <c r="J189" s="58"/>
      <c r="K189" s="58"/>
      <c r="L189" s="58"/>
      <c r="M189" s="58"/>
      <c r="N189" s="58"/>
    </row>
    <row r="190" spans="1:14" hidden="1">
      <c r="A190" s="59" t="s">
        <v>2322</v>
      </c>
      <c r="B190" s="14" t="s">
        <v>2333</v>
      </c>
      <c r="C190" s="14" t="s">
        <v>1453</v>
      </c>
      <c r="D190" s="14" t="s">
        <v>1453</v>
      </c>
      <c r="E190" s="14"/>
      <c r="F190" s="58"/>
      <c r="G190" s="58"/>
      <c r="H190" s="58"/>
      <c r="I190" s="58"/>
      <c r="J190" s="58"/>
      <c r="K190" s="58"/>
      <c r="L190" s="58"/>
      <c r="M190" s="58"/>
      <c r="N190" s="58"/>
    </row>
    <row r="191" spans="1:14" hidden="1">
      <c r="A191" s="59" t="s">
        <v>2322</v>
      </c>
      <c r="B191" s="14" t="s">
        <v>2332</v>
      </c>
      <c r="C191" s="14" t="s">
        <v>1452</v>
      </c>
      <c r="D191" s="14" t="s">
        <v>1452</v>
      </c>
      <c r="E191" s="14"/>
      <c r="F191" s="58"/>
      <c r="G191" s="58"/>
      <c r="H191" s="58"/>
      <c r="I191" s="58"/>
      <c r="J191" s="58"/>
      <c r="K191" s="58"/>
      <c r="L191" s="58"/>
      <c r="M191" s="58"/>
      <c r="N191" s="58"/>
    </row>
    <row r="192" spans="1:14" hidden="1">
      <c r="A192" s="59" t="s">
        <v>2322</v>
      </c>
      <c r="B192" s="14" t="s">
        <v>2331</v>
      </c>
      <c r="C192" s="14" t="s">
        <v>1455</v>
      </c>
      <c r="D192" s="14" t="s">
        <v>1455</v>
      </c>
      <c r="E192" s="14"/>
      <c r="F192" s="58"/>
      <c r="G192" s="58"/>
      <c r="H192" s="58"/>
      <c r="I192" s="58"/>
      <c r="J192" s="58"/>
      <c r="K192" s="58"/>
      <c r="L192" s="58"/>
      <c r="M192" s="58"/>
      <c r="N192" s="58"/>
    </row>
    <row r="193" spans="1:14" hidden="1">
      <c r="A193" s="59" t="s">
        <v>2322</v>
      </c>
      <c r="B193" s="14" t="s">
        <v>2330</v>
      </c>
      <c r="C193" s="14" t="s">
        <v>1742</v>
      </c>
      <c r="D193" s="14" t="s">
        <v>1742</v>
      </c>
      <c r="E193" s="14"/>
      <c r="F193" s="58"/>
      <c r="G193" s="58"/>
      <c r="H193" s="58"/>
      <c r="I193" s="58"/>
      <c r="J193" s="58"/>
      <c r="K193" s="58"/>
      <c r="L193" s="58"/>
      <c r="M193" s="58"/>
      <c r="N193" s="58"/>
    </row>
    <row r="194" spans="1:14" hidden="1">
      <c r="A194" s="59" t="s">
        <v>2322</v>
      </c>
      <c r="B194" s="14" t="s">
        <v>2329</v>
      </c>
      <c r="C194" s="14" t="s">
        <v>1454</v>
      </c>
      <c r="D194" s="14" t="s">
        <v>1454</v>
      </c>
      <c r="E194" s="14"/>
      <c r="F194" s="58"/>
      <c r="G194" s="58"/>
      <c r="H194" s="58"/>
      <c r="I194" s="58"/>
      <c r="J194" s="58"/>
      <c r="K194" s="58"/>
      <c r="L194" s="58"/>
      <c r="M194" s="58"/>
      <c r="N194" s="58"/>
    </row>
    <row r="195" spans="1:14" hidden="1">
      <c r="A195" s="59" t="s">
        <v>2322</v>
      </c>
      <c r="B195" s="14" t="s">
        <v>2328</v>
      </c>
      <c r="C195" s="14" t="s">
        <v>1760</v>
      </c>
      <c r="D195" s="14" t="s">
        <v>1760</v>
      </c>
      <c r="E195" s="14"/>
      <c r="F195" s="58"/>
      <c r="G195" s="58"/>
      <c r="H195" s="58"/>
      <c r="I195" s="58"/>
      <c r="J195" s="58"/>
      <c r="K195" s="58"/>
      <c r="L195" s="58"/>
      <c r="M195" s="58"/>
      <c r="N195" s="58"/>
    </row>
    <row r="196" spans="1:14" hidden="1">
      <c r="A196" s="59" t="s">
        <v>2322</v>
      </c>
      <c r="B196" s="14" t="s">
        <v>2327</v>
      </c>
      <c r="C196" s="14" t="s">
        <v>1752</v>
      </c>
      <c r="D196" s="14" t="s">
        <v>1752</v>
      </c>
      <c r="E196" s="14"/>
      <c r="F196" s="58"/>
      <c r="G196" s="58"/>
      <c r="H196" s="58"/>
      <c r="I196" s="58"/>
      <c r="J196" s="58"/>
      <c r="K196" s="58"/>
      <c r="L196" s="58"/>
      <c r="M196" s="58"/>
      <c r="N196" s="58"/>
    </row>
    <row r="197" spans="1:14" hidden="1">
      <c r="A197" s="59" t="s">
        <v>2322</v>
      </c>
      <c r="B197" s="14" t="s">
        <v>2326</v>
      </c>
      <c r="C197" s="14" t="s">
        <v>1739</v>
      </c>
      <c r="D197" s="14" t="s">
        <v>1739</v>
      </c>
      <c r="E197" s="14"/>
      <c r="F197" s="58"/>
      <c r="G197" s="58"/>
      <c r="H197" s="58"/>
      <c r="I197" s="58"/>
      <c r="J197" s="58"/>
      <c r="K197" s="58"/>
      <c r="L197" s="58"/>
      <c r="M197" s="58"/>
      <c r="N197" s="58"/>
    </row>
    <row r="198" spans="1:14" hidden="1">
      <c r="A198" s="59" t="s">
        <v>2322</v>
      </c>
      <c r="B198" s="14" t="s">
        <v>2325</v>
      </c>
      <c r="C198" s="14" t="s">
        <v>1450</v>
      </c>
      <c r="D198" s="14" t="s">
        <v>1450</v>
      </c>
      <c r="E198" s="14"/>
      <c r="F198" s="58"/>
      <c r="G198" s="58"/>
      <c r="H198" s="58"/>
      <c r="I198" s="58"/>
      <c r="J198" s="58"/>
      <c r="K198" s="58"/>
      <c r="L198" s="58"/>
      <c r="M198" s="58"/>
      <c r="N198" s="58"/>
    </row>
    <row r="199" spans="1:14" hidden="1">
      <c r="A199" s="59" t="s">
        <v>2322</v>
      </c>
      <c r="B199" s="14" t="s">
        <v>2324</v>
      </c>
      <c r="C199" s="14" t="s">
        <v>1762</v>
      </c>
      <c r="D199" s="14" t="s">
        <v>1762</v>
      </c>
      <c r="E199" s="14"/>
      <c r="F199" s="58"/>
      <c r="G199" s="58"/>
      <c r="H199" s="58"/>
      <c r="I199" s="58"/>
      <c r="J199" s="58"/>
      <c r="K199" s="58"/>
      <c r="L199" s="58"/>
      <c r="M199" s="58"/>
      <c r="N199" s="58"/>
    </row>
    <row r="200" spans="1:14" hidden="1">
      <c r="A200" s="59" t="s">
        <v>2322</v>
      </c>
      <c r="B200" s="14" t="s">
        <v>2321</v>
      </c>
      <c r="C200" s="14" t="s">
        <v>1758</v>
      </c>
      <c r="D200" s="14" t="s">
        <v>1758</v>
      </c>
      <c r="E200" s="14"/>
      <c r="F200" s="58"/>
      <c r="G200" s="58"/>
      <c r="H200" s="58"/>
      <c r="I200" s="58"/>
      <c r="J200" s="58"/>
      <c r="K200" s="58"/>
      <c r="L200" s="58"/>
      <c r="M200" s="58"/>
      <c r="N200" s="58"/>
    </row>
    <row r="201" spans="1:14" hidden="1">
      <c r="A201" s="59" t="s">
        <v>2303</v>
      </c>
      <c r="B201" s="14" t="s">
        <v>2320</v>
      </c>
      <c r="C201" s="14" t="s">
        <v>1799</v>
      </c>
      <c r="D201" s="14" t="s">
        <v>1799</v>
      </c>
      <c r="E201" s="14"/>
      <c r="F201" s="58"/>
      <c r="G201" s="58"/>
      <c r="H201" s="58"/>
      <c r="I201" s="58"/>
      <c r="J201" s="58"/>
      <c r="K201" s="58"/>
      <c r="L201" s="58"/>
      <c r="M201" s="58"/>
      <c r="N201" s="58"/>
    </row>
    <row r="202" spans="1:14" hidden="1">
      <c r="A202" s="59" t="s">
        <v>2303</v>
      </c>
      <c r="B202" s="14" t="s">
        <v>2319</v>
      </c>
      <c r="C202" s="14" t="s">
        <v>1766</v>
      </c>
      <c r="D202" s="14" t="s">
        <v>1766</v>
      </c>
      <c r="E202" s="14"/>
      <c r="F202" s="58"/>
      <c r="G202" s="58"/>
      <c r="H202" s="58"/>
      <c r="I202" s="58"/>
      <c r="J202" s="58"/>
      <c r="K202" s="58"/>
      <c r="L202" s="58"/>
      <c r="M202" s="58"/>
      <c r="N202" s="58"/>
    </row>
    <row r="203" spans="1:14" hidden="1">
      <c r="A203" s="59" t="s">
        <v>2303</v>
      </c>
      <c r="B203" s="14" t="s">
        <v>2318</v>
      </c>
      <c r="C203" s="14" t="s">
        <v>1783</v>
      </c>
      <c r="D203" s="14" t="s">
        <v>1783</v>
      </c>
      <c r="E203" s="14"/>
      <c r="F203" s="58"/>
      <c r="G203" s="58"/>
      <c r="H203" s="58"/>
      <c r="I203" s="58"/>
      <c r="J203" s="58"/>
      <c r="K203" s="58"/>
      <c r="L203" s="58"/>
      <c r="M203" s="58"/>
      <c r="N203" s="58"/>
    </row>
    <row r="204" spans="1:14" hidden="1">
      <c r="A204" s="59" t="s">
        <v>2303</v>
      </c>
      <c r="B204" s="14" t="s">
        <v>2317</v>
      </c>
      <c r="C204" s="14" t="s">
        <v>1458</v>
      </c>
      <c r="D204" s="14" t="s">
        <v>1458</v>
      </c>
      <c r="E204" s="14"/>
      <c r="F204" s="60"/>
      <c r="G204" s="60"/>
      <c r="H204" s="60"/>
      <c r="I204" s="60"/>
      <c r="J204" s="60"/>
      <c r="K204" s="60"/>
      <c r="L204" s="60"/>
      <c r="M204" s="58"/>
      <c r="N204" s="58"/>
    </row>
    <row r="205" spans="1:14" hidden="1">
      <c r="A205" s="59" t="s">
        <v>2303</v>
      </c>
      <c r="B205" s="14" t="s">
        <v>2316</v>
      </c>
      <c r="C205" s="14" t="s">
        <v>1794</v>
      </c>
      <c r="D205" s="14" t="s">
        <v>1794</v>
      </c>
      <c r="E205" s="14"/>
      <c r="F205" s="60"/>
      <c r="G205" s="60"/>
      <c r="H205" s="60"/>
      <c r="I205" s="60"/>
      <c r="J205" s="60"/>
      <c r="K205" s="60"/>
      <c r="L205" s="60"/>
      <c r="M205" s="58"/>
      <c r="N205" s="58"/>
    </row>
    <row r="206" spans="1:14" hidden="1">
      <c r="A206" s="59" t="s">
        <v>2303</v>
      </c>
      <c r="B206" s="14" t="s">
        <v>2315</v>
      </c>
      <c r="C206" s="14" t="s">
        <v>1772</v>
      </c>
      <c r="D206" s="14" t="s">
        <v>1772</v>
      </c>
      <c r="E206" s="14"/>
      <c r="F206" s="58"/>
      <c r="G206" s="58"/>
      <c r="H206" s="58"/>
      <c r="I206" s="58"/>
      <c r="J206" s="58"/>
      <c r="K206" s="58"/>
      <c r="L206" s="58"/>
      <c r="M206" s="58"/>
      <c r="N206" s="58"/>
    </row>
    <row r="207" spans="1:14" hidden="1">
      <c r="A207" s="59" t="s">
        <v>2303</v>
      </c>
      <c r="B207" s="14" t="s">
        <v>2314</v>
      </c>
      <c r="C207" s="14" t="s">
        <v>1781</v>
      </c>
      <c r="D207" s="14" t="s">
        <v>1781</v>
      </c>
      <c r="E207" s="14"/>
      <c r="F207" s="58"/>
      <c r="G207" s="58"/>
      <c r="H207" s="58"/>
      <c r="I207" s="58"/>
      <c r="J207" s="58"/>
      <c r="K207" s="58"/>
      <c r="L207" s="58"/>
      <c r="M207" s="58"/>
      <c r="N207" s="58"/>
    </row>
    <row r="208" spans="1:14" hidden="1">
      <c r="A208" s="59" t="s">
        <v>2303</v>
      </c>
      <c r="B208" s="14" t="s">
        <v>2313</v>
      </c>
      <c r="C208" s="14" t="s">
        <v>1460</v>
      </c>
      <c r="D208" s="14" t="s">
        <v>1460</v>
      </c>
      <c r="E208" s="14"/>
      <c r="F208" s="58"/>
      <c r="G208" s="58"/>
      <c r="H208" s="58"/>
      <c r="I208" s="58"/>
      <c r="J208" s="58"/>
      <c r="K208" s="58"/>
      <c r="L208" s="58"/>
      <c r="M208" s="58"/>
      <c r="N208" s="58"/>
    </row>
    <row r="209" spans="1:14" hidden="1">
      <c r="A209" s="59" t="s">
        <v>2303</v>
      </c>
      <c r="B209" s="14" t="s">
        <v>2312</v>
      </c>
      <c r="C209" s="14" t="s">
        <v>1459</v>
      </c>
      <c r="D209" s="14" t="s">
        <v>1459</v>
      </c>
      <c r="E209" s="14"/>
      <c r="F209" s="58"/>
      <c r="G209" s="58"/>
      <c r="H209" s="58"/>
      <c r="I209" s="58"/>
      <c r="J209" s="58"/>
      <c r="K209" s="58"/>
      <c r="L209" s="58"/>
      <c r="M209" s="58"/>
      <c r="N209" s="58"/>
    </row>
    <row r="210" spans="1:14" hidden="1">
      <c r="A210" s="59" t="s">
        <v>2303</v>
      </c>
      <c r="B210" s="14" t="s">
        <v>2311</v>
      </c>
      <c r="C210" s="14" t="s">
        <v>1796</v>
      </c>
      <c r="D210" s="14" t="s">
        <v>1796</v>
      </c>
      <c r="E210" s="14"/>
      <c r="F210" s="58"/>
      <c r="G210" s="58"/>
      <c r="H210" s="58"/>
      <c r="I210" s="58"/>
      <c r="J210" s="58"/>
      <c r="K210" s="58"/>
      <c r="L210" s="58"/>
      <c r="M210" s="58"/>
      <c r="N210" s="58"/>
    </row>
    <row r="211" spans="1:14" hidden="1">
      <c r="A211" s="59" t="s">
        <v>2303</v>
      </c>
      <c r="B211" s="14" t="s">
        <v>2309</v>
      </c>
      <c r="C211" s="14" t="s">
        <v>1792</v>
      </c>
      <c r="D211" s="14" t="s">
        <v>1792</v>
      </c>
      <c r="E211" s="14"/>
      <c r="F211" s="58"/>
      <c r="G211" s="58"/>
      <c r="H211" s="58"/>
      <c r="I211" s="58"/>
      <c r="J211" s="58"/>
      <c r="K211" s="58"/>
      <c r="L211" s="58"/>
      <c r="M211" s="58"/>
      <c r="N211" s="58"/>
    </row>
    <row r="212" spans="1:14" hidden="1">
      <c r="A212" s="59" t="s">
        <v>2303</v>
      </c>
      <c r="B212" s="14" t="s">
        <v>2308</v>
      </c>
      <c r="C212" s="14" t="s">
        <v>1806</v>
      </c>
      <c r="D212" s="14" t="s">
        <v>1806</v>
      </c>
      <c r="E212" s="14"/>
      <c r="F212" s="58"/>
      <c r="G212" s="58"/>
      <c r="H212" s="58"/>
      <c r="I212" s="58"/>
      <c r="J212" s="58"/>
      <c r="K212" s="58"/>
      <c r="L212" s="58"/>
      <c r="M212" s="58"/>
      <c r="N212" s="58"/>
    </row>
    <row r="213" spans="1:14" hidden="1">
      <c r="A213" s="59" t="s">
        <v>2303</v>
      </c>
      <c r="B213" s="14" t="s">
        <v>2307</v>
      </c>
      <c r="C213" s="14" t="s">
        <v>1797</v>
      </c>
      <c r="D213" s="14" t="s">
        <v>1797</v>
      </c>
      <c r="E213" s="14"/>
      <c r="F213" s="58"/>
      <c r="G213" s="58"/>
      <c r="H213" s="58"/>
      <c r="I213" s="58"/>
      <c r="J213" s="58"/>
      <c r="K213" s="58"/>
      <c r="L213" s="58"/>
      <c r="M213" s="58"/>
      <c r="N213" s="58"/>
    </row>
    <row r="214" spans="1:14" hidden="1">
      <c r="A214" s="59" t="s">
        <v>2303</v>
      </c>
      <c r="B214" s="14" t="s">
        <v>2306</v>
      </c>
      <c r="C214" s="14" t="s">
        <v>1457</v>
      </c>
      <c r="D214" s="14" t="s">
        <v>1457</v>
      </c>
      <c r="E214" s="14"/>
      <c r="F214" s="58"/>
      <c r="G214" s="58"/>
      <c r="H214" s="58"/>
      <c r="I214" s="58"/>
      <c r="J214" s="58"/>
      <c r="K214" s="58"/>
      <c r="L214" s="58"/>
      <c r="M214" s="58"/>
      <c r="N214" s="58"/>
    </row>
    <row r="215" spans="1:14" hidden="1">
      <c r="A215" s="59" t="s">
        <v>2303</v>
      </c>
      <c r="B215" s="14" t="s">
        <v>2305</v>
      </c>
      <c r="C215" s="14" t="s">
        <v>2044</v>
      </c>
      <c r="D215" s="14" t="s">
        <v>2044</v>
      </c>
      <c r="E215" s="14"/>
      <c r="F215" s="58"/>
      <c r="G215" s="58"/>
      <c r="H215" s="58"/>
      <c r="I215" s="58"/>
      <c r="J215" s="58"/>
      <c r="K215" s="58"/>
      <c r="L215" s="58"/>
      <c r="M215" s="58"/>
      <c r="N215" s="58"/>
    </row>
    <row r="216" spans="1:14" hidden="1">
      <c r="A216" s="78" t="s">
        <v>2303</v>
      </c>
      <c r="B216" s="85" t="s">
        <v>2304</v>
      </c>
      <c r="C216" s="85" t="s">
        <v>1807</v>
      </c>
      <c r="D216" s="85" t="s">
        <v>1807</v>
      </c>
      <c r="E216" s="85"/>
      <c r="F216" s="86"/>
      <c r="G216" s="86"/>
      <c r="H216" s="86"/>
      <c r="I216" s="86"/>
      <c r="J216" s="86"/>
      <c r="K216" s="86"/>
      <c r="L216" s="86"/>
      <c r="M216" s="86"/>
      <c r="N216" s="86"/>
    </row>
    <row r="217" spans="1:14" ht="14.5" hidden="1" customHeight="1">
      <c r="A217" s="78" t="s">
        <v>2303</v>
      </c>
      <c r="B217" s="85" t="s">
        <v>2302</v>
      </c>
      <c r="C217" s="83" t="s">
        <v>1808</v>
      </c>
      <c r="D217" s="83" t="s">
        <v>1808</v>
      </c>
      <c r="E217" s="83"/>
      <c r="F217" s="82"/>
      <c r="G217" s="82"/>
      <c r="H217" s="82"/>
      <c r="I217" s="82"/>
      <c r="J217" s="82"/>
      <c r="K217" s="82"/>
      <c r="L217" s="82"/>
      <c r="M217" s="82"/>
      <c r="N217" s="81"/>
    </row>
    <row r="218" spans="1:14" ht="14.5" hidden="1" customHeight="1">
      <c r="B218" s="126"/>
      <c r="C218" s="91"/>
      <c r="D218" s="91"/>
      <c r="E218" s="91"/>
      <c r="F218" s="90"/>
      <c r="G218" s="90"/>
      <c r="H218" s="90"/>
      <c r="I218" s="90"/>
      <c r="J218" s="90"/>
      <c r="K218" s="90"/>
      <c r="L218" s="90"/>
      <c r="M218" s="90"/>
      <c r="N218" s="89"/>
    </row>
    <row r="219" spans="1:14" hidden="1">
      <c r="B219" s="125"/>
      <c r="C219" s="127"/>
      <c r="D219" s="127"/>
      <c r="E219" s="127"/>
      <c r="F219" s="129"/>
      <c r="G219" s="129"/>
      <c r="H219" s="129"/>
      <c r="I219" s="129"/>
      <c r="J219" s="129"/>
      <c r="K219" s="129"/>
      <c r="L219" s="129"/>
      <c r="M219" s="129"/>
      <c r="N219" s="129"/>
    </row>
    <row r="220" spans="1:14" hidden="1">
      <c r="B220" s="65" t="s">
        <v>2267</v>
      </c>
      <c r="C220" s="65"/>
      <c r="D220" s="65"/>
      <c r="E220" s="65"/>
      <c r="F220" s="130"/>
      <c r="G220" s="130"/>
      <c r="H220" s="130"/>
      <c r="I220" s="130"/>
      <c r="J220" s="130"/>
      <c r="K220" s="130"/>
      <c r="L220" s="130"/>
      <c r="M220" s="130"/>
      <c r="N220" s="130"/>
    </row>
    <row r="221" spans="1:14" hidden="1">
      <c r="A221" s="123"/>
      <c r="B221" s="124" t="s">
        <v>2206</v>
      </c>
      <c r="C221" s="124" t="s">
        <v>1499</v>
      </c>
      <c r="D221" s="124" t="s">
        <v>1499</v>
      </c>
      <c r="E221" s="124"/>
      <c r="F221" s="128" t="s">
        <v>2183</v>
      </c>
      <c r="G221" s="128" t="s">
        <v>2183</v>
      </c>
      <c r="H221" s="128" t="s">
        <v>2205</v>
      </c>
      <c r="I221" s="128" t="s">
        <v>2205</v>
      </c>
      <c r="J221" s="128" t="s">
        <v>2204</v>
      </c>
      <c r="K221" s="128" t="s">
        <v>2203</v>
      </c>
      <c r="L221" s="128" t="s">
        <v>2203</v>
      </c>
      <c r="M221" s="128" t="s">
        <v>2179</v>
      </c>
      <c r="N221" s="128" t="s">
        <v>2179</v>
      </c>
    </row>
    <row r="222" spans="1:14" hidden="1">
      <c r="A222" s="123"/>
      <c r="B222" s="124"/>
      <c r="C222" s="124"/>
      <c r="D222" s="124"/>
      <c r="E222" s="124"/>
      <c r="F222" s="128" t="s">
        <v>2200</v>
      </c>
      <c r="G222" s="128" t="s">
        <v>2199</v>
      </c>
      <c r="H222" s="128" t="s">
        <v>2202</v>
      </c>
      <c r="I222" s="128" t="s">
        <v>2201</v>
      </c>
      <c r="J222" s="128" t="s">
        <v>2200</v>
      </c>
      <c r="K222" s="128" t="s">
        <v>2202</v>
      </c>
      <c r="L222" s="128" t="s">
        <v>2201</v>
      </c>
      <c r="M222" s="128" t="s">
        <v>2200</v>
      </c>
      <c r="N222" s="128" t="s">
        <v>2199</v>
      </c>
    </row>
    <row r="223" spans="1:14" hidden="1">
      <c r="A223" s="59" t="s">
        <v>2294</v>
      </c>
      <c r="B223" s="14" t="s">
        <v>2289</v>
      </c>
      <c r="C223" s="14" t="s">
        <v>1706</v>
      </c>
      <c r="D223" s="14" t="s">
        <v>1706</v>
      </c>
      <c r="E223" s="14"/>
      <c r="F223" s="58"/>
      <c r="G223" s="58"/>
      <c r="H223" s="58"/>
      <c r="I223" s="58"/>
      <c r="J223" s="58"/>
      <c r="K223" s="58"/>
      <c r="L223" s="58"/>
      <c r="M223" s="58"/>
      <c r="N223" s="58"/>
    </row>
    <row r="224" spans="1:14" hidden="1">
      <c r="A224" s="59" t="s">
        <v>2294</v>
      </c>
      <c r="B224" s="14" t="s">
        <v>2301</v>
      </c>
      <c r="C224" s="14" t="s">
        <v>1743</v>
      </c>
      <c r="D224" s="14" t="s">
        <v>1743</v>
      </c>
      <c r="E224" s="14"/>
      <c r="F224" s="58"/>
      <c r="G224" s="58"/>
      <c r="H224" s="58"/>
      <c r="I224" s="58"/>
      <c r="J224" s="58"/>
      <c r="K224" s="58"/>
      <c r="L224" s="58"/>
      <c r="M224" s="58"/>
      <c r="N224" s="58"/>
    </row>
    <row r="225" spans="1:14" hidden="1">
      <c r="A225" s="59" t="s">
        <v>2294</v>
      </c>
      <c r="B225" s="14" t="s">
        <v>2286</v>
      </c>
      <c r="C225" s="14" t="s">
        <v>1731</v>
      </c>
      <c r="D225" s="14" t="s">
        <v>1731</v>
      </c>
      <c r="E225" s="14"/>
      <c r="F225" s="58"/>
      <c r="G225" s="58"/>
      <c r="H225" s="58"/>
      <c r="I225" s="58"/>
      <c r="J225" s="58"/>
      <c r="K225" s="58"/>
      <c r="L225" s="58"/>
      <c r="M225" s="58"/>
      <c r="N225" s="58"/>
    </row>
    <row r="226" spans="1:14" hidden="1">
      <c r="A226" s="59" t="s">
        <v>2294</v>
      </c>
      <c r="B226" s="14" t="s">
        <v>2264</v>
      </c>
      <c r="C226" s="14" t="s">
        <v>1697</v>
      </c>
      <c r="D226" s="14" t="s">
        <v>1697</v>
      </c>
      <c r="E226" s="14"/>
      <c r="F226" s="60"/>
      <c r="G226" s="60"/>
      <c r="H226" s="60"/>
      <c r="I226" s="60"/>
      <c r="J226" s="60"/>
      <c r="K226" s="60"/>
      <c r="L226" s="60"/>
      <c r="M226" s="58"/>
      <c r="N226" s="58"/>
    </row>
    <row r="227" spans="1:14" hidden="1">
      <c r="A227" s="59" t="s">
        <v>2294</v>
      </c>
      <c r="B227" s="14" t="s">
        <v>2291</v>
      </c>
      <c r="C227" s="14" t="s">
        <v>1757</v>
      </c>
      <c r="D227" s="14" t="s">
        <v>1757</v>
      </c>
      <c r="E227" s="14"/>
      <c r="F227" s="58"/>
      <c r="G227" s="58"/>
      <c r="H227" s="58"/>
      <c r="I227" s="58"/>
      <c r="J227" s="58"/>
      <c r="K227" s="58"/>
      <c r="L227" s="58"/>
      <c r="M227" s="58"/>
      <c r="N227" s="58"/>
    </row>
    <row r="228" spans="1:14" hidden="1">
      <c r="A228" s="59" t="s">
        <v>2294</v>
      </c>
      <c r="B228" s="14" t="s">
        <v>2285</v>
      </c>
      <c r="C228" s="14" t="s">
        <v>1705</v>
      </c>
      <c r="D228" s="14" t="s">
        <v>1705</v>
      </c>
      <c r="E228" s="14"/>
      <c r="F228" s="58"/>
      <c r="G228" s="58"/>
      <c r="H228" s="58"/>
      <c r="I228" s="58"/>
      <c r="J228" s="58"/>
      <c r="K228" s="58"/>
      <c r="L228" s="58"/>
      <c r="M228" s="58"/>
      <c r="N228" s="58"/>
    </row>
    <row r="229" spans="1:14" hidden="1">
      <c r="A229" s="59" t="s">
        <v>2294</v>
      </c>
      <c r="B229" s="14" t="s">
        <v>2287</v>
      </c>
      <c r="C229" s="14" t="s">
        <v>1699</v>
      </c>
      <c r="D229" s="14" t="s">
        <v>1699</v>
      </c>
      <c r="E229" s="14"/>
      <c r="F229" s="58"/>
      <c r="G229" s="58"/>
      <c r="H229" s="58"/>
      <c r="I229" s="58"/>
      <c r="J229" s="58"/>
      <c r="K229" s="58"/>
      <c r="L229" s="58"/>
      <c r="M229" s="58"/>
      <c r="N229" s="58"/>
    </row>
    <row r="230" spans="1:14" hidden="1">
      <c r="A230" s="59" t="s">
        <v>2294</v>
      </c>
      <c r="B230" s="14" t="s">
        <v>2217</v>
      </c>
      <c r="C230" s="14" t="s">
        <v>1712</v>
      </c>
      <c r="D230" s="14" t="s">
        <v>1712</v>
      </c>
      <c r="E230" s="14"/>
      <c r="F230" s="58"/>
      <c r="G230" s="58"/>
      <c r="H230" s="58"/>
      <c r="I230" s="58"/>
      <c r="J230" s="58"/>
      <c r="K230" s="58"/>
      <c r="L230" s="58"/>
      <c r="M230" s="58"/>
      <c r="N230" s="58"/>
    </row>
    <row r="231" spans="1:14" hidden="1">
      <c r="A231" s="59" t="s">
        <v>2294</v>
      </c>
      <c r="B231" s="14" t="s">
        <v>2299</v>
      </c>
      <c r="C231" s="14" t="s">
        <v>1740</v>
      </c>
      <c r="D231" s="14" t="s">
        <v>1740</v>
      </c>
      <c r="E231" s="14"/>
      <c r="F231" s="58"/>
      <c r="G231" s="58"/>
      <c r="H231" s="58"/>
      <c r="I231" s="58"/>
      <c r="J231" s="58"/>
      <c r="K231" s="58"/>
      <c r="L231" s="58"/>
      <c r="M231" s="58"/>
      <c r="N231" s="58"/>
    </row>
    <row r="232" spans="1:14" hidden="1">
      <c r="A232" s="59" t="s">
        <v>2294</v>
      </c>
      <c r="B232" s="14" t="s">
        <v>2298</v>
      </c>
      <c r="C232" s="14" t="s">
        <v>1445</v>
      </c>
      <c r="D232" s="14" t="s">
        <v>1445</v>
      </c>
      <c r="E232" s="14"/>
      <c r="F232" s="58"/>
      <c r="G232" s="58"/>
      <c r="H232" s="58"/>
      <c r="I232" s="58"/>
      <c r="J232" s="58"/>
      <c r="K232" s="58"/>
      <c r="L232" s="58"/>
      <c r="M232" s="58"/>
      <c r="N232" s="58"/>
    </row>
    <row r="233" spans="1:14" hidden="1">
      <c r="A233" s="59" t="s">
        <v>2294</v>
      </c>
      <c r="B233" s="14" t="s">
        <v>2211</v>
      </c>
      <c r="C233" s="14" t="s">
        <v>1749</v>
      </c>
      <c r="D233" s="14" t="s">
        <v>1749</v>
      </c>
      <c r="E233" s="14"/>
      <c r="F233" s="58"/>
      <c r="G233" s="58"/>
      <c r="H233" s="58"/>
      <c r="I233" s="58"/>
      <c r="J233" s="58"/>
      <c r="K233" s="58"/>
      <c r="L233" s="58"/>
      <c r="M233" s="58"/>
      <c r="N233" s="58"/>
    </row>
    <row r="234" spans="1:14" hidden="1">
      <c r="A234" s="59" t="s">
        <v>2294</v>
      </c>
      <c r="B234" s="14" t="s">
        <v>2282</v>
      </c>
      <c r="C234" s="14" t="s">
        <v>1701</v>
      </c>
      <c r="D234" s="14" t="s">
        <v>1701</v>
      </c>
      <c r="E234" s="14"/>
      <c r="F234" s="58"/>
      <c r="G234" s="58"/>
      <c r="H234" s="58"/>
      <c r="I234" s="58"/>
      <c r="J234" s="58"/>
      <c r="K234" s="58"/>
      <c r="L234" s="58"/>
      <c r="M234" s="58"/>
      <c r="N234" s="58"/>
    </row>
    <row r="235" spans="1:14" hidden="1">
      <c r="A235" s="59" t="s">
        <v>2294</v>
      </c>
      <c r="B235" s="14" t="s">
        <v>2295</v>
      </c>
      <c r="C235" s="14" t="s">
        <v>1726</v>
      </c>
      <c r="D235" s="14" t="s">
        <v>1726</v>
      </c>
      <c r="E235" s="14"/>
      <c r="F235" s="58"/>
      <c r="G235" s="58"/>
      <c r="H235" s="58"/>
      <c r="I235" s="58"/>
      <c r="J235" s="58"/>
      <c r="K235" s="58"/>
      <c r="L235" s="58"/>
      <c r="M235" s="58"/>
      <c r="N235" s="58"/>
    </row>
    <row r="236" spans="1:14" hidden="1">
      <c r="A236" s="59" t="s">
        <v>2294</v>
      </c>
      <c r="B236" s="14" t="s">
        <v>2192</v>
      </c>
      <c r="C236" s="14" t="s">
        <v>1746</v>
      </c>
      <c r="D236" s="14" t="s">
        <v>1746</v>
      </c>
      <c r="E236" s="14"/>
      <c r="F236" s="58"/>
      <c r="G236" s="58"/>
      <c r="H236" s="58"/>
      <c r="I236" s="58"/>
      <c r="J236" s="58"/>
      <c r="K236" s="58"/>
      <c r="L236" s="58"/>
      <c r="M236" s="58"/>
      <c r="N236" s="58"/>
    </row>
    <row r="237" spans="1:14" hidden="1">
      <c r="A237" s="59" t="s">
        <v>2294</v>
      </c>
      <c r="B237" s="14" t="s">
        <v>2264</v>
      </c>
      <c r="C237" s="14" t="s">
        <v>1717</v>
      </c>
      <c r="D237" s="14" t="s">
        <v>1717</v>
      </c>
      <c r="E237" s="14"/>
      <c r="F237" s="58"/>
      <c r="G237" s="58"/>
      <c r="H237" s="58"/>
      <c r="I237" s="58"/>
      <c r="J237" s="58"/>
      <c r="K237" s="58"/>
      <c r="L237" s="58"/>
      <c r="M237" s="58"/>
      <c r="N237" s="58"/>
    </row>
    <row r="238" spans="1:14" hidden="1">
      <c r="A238" s="59" t="s">
        <v>2294</v>
      </c>
      <c r="B238" s="14" t="s">
        <v>2293</v>
      </c>
      <c r="C238" s="14" t="s">
        <v>1753</v>
      </c>
      <c r="D238" s="14" t="s">
        <v>1753</v>
      </c>
      <c r="E238" s="14"/>
      <c r="F238" s="58"/>
      <c r="G238" s="58"/>
      <c r="H238" s="58"/>
      <c r="I238" s="58"/>
      <c r="J238" s="58"/>
      <c r="K238" s="58"/>
      <c r="L238" s="58"/>
      <c r="M238" s="58"/>
      <c r="N238" s="58"/>
    </row>
    <row r="239" spans="1:14" ht="18" hidden="1">
      <c r="B239" s="75"/>
    </row>
    <row r="240" spans="1:14" ht="14.5" hidden="1" customHeight="1">
      <c r="C240" s="74"/>
      <c r="D240" s="74"/>
      <c r="E240" s="74"/>
      <c r="F240" s="73"/>
      <c r="G240" s="73"/>
      <c r="H240" s="73"/>
      <c r="I240" s="73"/>
      <c r="J240" s="73"/>
      <c r="K240" s="73"/>
      <c r="L240" s="73"/>
      <c r="M240" s="73"/>
      <c r="N240" s="72"/>
    </row>
    <row r="241" spans="1:14" ht="14.5" hidden="1" customHeight="1">
      <c r="B241" s="71" t="s">
        <v>2267</v>
      </c>
      <c r="C241" s="70"/>
      <c r="D241" s="70"/>
      <c r="E241" s="70"/>
      <c r="F241" s="69"/>
      <c r="G241" s="69"/>
      <c r="H241" s="69"/>
      <c r="I241" s="69"/>
      <c r="J241" s="69"/>
      <c r="K241" s="69"/>
      <c r="L241" s="69"/>
      <c r="M241" s="69"/>
      <c r="N241" s="68"/>
    </row>
    <row r="242" spans="1:14" hidden="1">
      <c r="B242" s="67" t="s">
        <v>2206</v>
      </c>
      <c r="C242" s="67" t="s">
        <v>1499</v>
      </c>
      <c r="D242" s="67" t="s">
        <v>1499</v>
      </c>
      <c r="E242" s="67"/>
      <c r="F242" s="66" t="s">
        <v>2183</v>
      </c>
      <c r="G242" s="66" t="s">
        <v>2183</v>
      </c>
      <c r="H242" s="66" t="s">
        <v>2205</v>
      </c>
      <c r="I242" s="66" t="s">
        <v>2205</v>
      </c>
      <c r="J242" s="66" t="s">
        <v>2204</v>
      </c>
      <c r="K242" s="66" t="s">
        <v>2203</v>
      </c>
      <c r="L242" s="66" t="s">
        <v>2203</v>
      </c>
      <c r="M242" s="66" t="s">
        <v>2179</v>
      </c>
      <c r="N242" s="66" t="s">
        <v>2179</v>
      </c>
    </row>
    <row r="243" spans="1:14" hidden="1">
      <c r="B243" s="65"/>
      <c r="C243" s="65"/>
      <c r="D243" s="65"/>
      <c r="E243" s="65"/>
      <c r="F243" s="64" t="s">
        <v>2200</v>
      </c>
      <c r="G243" s="64" t="s">
        <v>2199</v>
      </c>
      <c r="H243" s="64" t="s">
        <v>2202</v>
      </c>
      <c r="I243" s="64" t="s">
        <v>2201</v>
      </c>
      <c r="J243" s="64" t="s">
        <v>2200</v>
      </c>
      <c r="K243" s="64" t="s">
        <v>2202</v>
      </c>
      <c r="L243" s="64" t="s">
        <v>2201</v>
      </c>
      <c r="M243" s="64" t="s">
        <v>2200</v>
      </c>
      <c r="N243" s="64" t="s">
        <v>2199</v>
      </c>
    </row>
    <row r="244" spans="1:14" hidden="1">
      <c r="A244" s="59" t="s">
        <v>2279</v>
      </c>
      <c r="B244" s="14" t="s">
        <v>2292</v>
      </c>
      <c r="C244" s="14" t="s">
        <v>1447</v>
      </c>
      <c r="D244" s="14" t="s">
        <v>1447</v>
      </c>
      <c r="E244" s="14"/>
      <c r="F244" s="58"/>
      <c r="G244" s="58"/>
      <c r="H244" s="58"/>
      <c r="I244" s="58"/>
      <c r="J244" s="58"/>
      <c r="K244" s="58"/>
      <c r="L244" s="58"/>
      <c r="M244" s="58"/>
      <c r="N244" s="58"/>
    </row>
    <row r="245" spans="1:14" hidden="1">
      <c r="A245" s="59" t="s">
        <v>2279</v>
      </c>
      <c r="B245" s="14" t="s">
        <v>2291</v>
      </c>
      <c r="C245" s="14" t="s">
        <v>1716</v>
      </c>
      <c r="D245" s="14" t="s">
        <v>1716</v>
      </c>
      <c r="E245" s="14"/>
      <c r="F245" s="58"/>
      <c r="G245" s="58"/>
      <c r="H245" s="58"/>
      <c r="I245" s="58"/>
      <c r="J245" s="58"/>
      <c r="K245" s="58"/>
      <c r="L245" s="58"/>
      <c r="M245" s="58"/>
      <c r="N245" s="58"/>
    </row>
    <row r="246" spans="1:14" hidden="1">
      <c r="A246" s="59" t="s">
        <v>2279</v>
      </c>
      <c r="B246" s="14" t="s">
        <v>2290</v>
      </c>
      <c r="C246" s="14" t="s">
        <v>1707</v>
      </c>
      <c r="D246" s="14" t="s">
        <v>1707</v>
      </c>
      <c r="E246" s="14"/>
      <c r="F246" s="58"/>
      <c r="G246" s="58"/>
      <c r="H246" s="58"/>
      <c r="I246" s="58"/>
      <c r="J246" s="58"/>
      <c r="K246" s="58"/>
      <c r="L246" s="58"/>
      <c r="M246" s="58"/>
      <c r="N246" s="58"/>
    </row>
    <row r="247" spans="1:14" hidden="1">
      <c r="A247" s="59" t="s">
        <v>2279</v>
      </c>
      <c r="B247" s="14" t="s">
        <v>2264</v>
      </c>
      <c r="C247" s="14" t="s">
        <v>1738</v>
      </c>
      <c r="D247" s="14" t="s">
        <v>1738</v>
      </c>
      <c r="E247" s="14"/>
      <c r="F247" s="60"/>
      <c r="G247" s="60"/>
      <c r="H247" s="60"/>
      <c r="I247" s="60"/>
      <c r="J247" s="60"/>
      <c r="K247" s="60"/>
      <c r="L247" s="60"/>
      <c r="M247" s="58"/>
      <c r="N247" s="58"/>
    </row>
    <row r="248" spans="1:14" hidden="1">
      <c r="A248" s="59" t="s">
        <v>2279</v>
      </c>
      <c r="B248" s="14" t="s">
        <v>2289</v>
      </c>
      <c r="C248" s="14" t="s">
        <v>1747</v>
      </c>
      <c r="D248" s="14" t="s">
        <v>1747</v>
      </c>
      <c r="E248" s="14"/>
      <c r="F248" s="60"/>
      <c r="G248" s="60"/>
      <c r="H248" s="60"/>
      <c r="I248" s="60"/>
      <c r="J248" s="60"/>
      <c r="K248" s="60"/>
      <c r="L248" s="60"/>
      <c r="M248" s="58"/>
      <c r="N248" s="58"/>
    </row>
    <row r="249" spans="1:14" hidden="1">
      <c r="A249" s="59" t="s">
        <v>2279</v>
      </c>
      <c r="B249" s="14" t="s">
        <v>2288</v>
      </c>
      <c r="C249" s="14" t="s">
        <v>1744</v>
      </c>
      <c r="D249" s="14" t="s">
        <v>1744</v>
      </c>
      <c r="E249" s="14"/>
      <c r="F249" s="58"/>
      <c r="G249" s="58"/>
      <c r="H249" s="58"/>
      <c r="I249" s="58"/>
      <c r="J249" s="58"/>
      <c r="K249" s="58"/>
      <c r="L249" s="58"/>
      <c r="M249" s="58"/>
      <c r="N249" s="58"/>
    </row>
    <row r="250" spans="1:14" hidden="1">
      <c r="A250" s="59" t="s">
        <v>2279</v>
      </c>
      <c r="B250" s="14" t="s">
        <v>2287</v>
      </c>
      <c r="C250" s="14" t="s">
        <v>1732</v>
      </c>
      <c r="D250" s="14" t="s">
        <v>1732</v>
      </c>
      <c r="E250" s="14"/>
      <c r="F250" s="58"/>
      <c r="G250" s="58"/>
      <c r="H250" s="58"/>
      <c r="I250" s="58"/>
      <c r="J250" s="58"/>
      <c r="K250" s="58"/>
      <c r="L250" s="58"/>
      <c r="M250" s="58"/>
      <c r="N250" s="58"/>
    </row>
    <row r="251" spans="1:14" hidden="1">
      <c r="A251" s="59" t="s">
        <v>2279</v>
      </c>
      <c r="B251" s="14" t="s">
        <v>2218</v>
      </c>
      <c r="C251" s="14" t="s">
        <v>1727</v>
      </c>
      <c r="D251" s="14" t="s">
        <v>1727</v>
      </c>
      <c r="E251" s="14"/>
      <c r="F251" s="58"/>
      <c r="G251" s="58"/>
      <c r="H251" s="58"/>
      <c r="I251" s="58"/>
      <c r="J251" s="58"/>
      <c r="K251" s="58"/>
      <c r="L251" s="58"/>
      <c r="M251" s="58"/>
      <c r="N251" s="58"/>
    </row>
    <row r="252" spans="1:14" hidden="1">
      <c r="A252" s="59" t="s">
        <v>2279</v>
      </c>
      <c r="B252" s="14" t="s">
        <v>2217</v>
      </c>
      <c r="C252" s="14" t="s">
        <v>1751</v>
      </c>
      <c r="D252" s="14" t="s">
        <v>1751</v>
      </c>
      <c r="E252" s="14"/>
      <c r="F252" s="58"/>
      <c r="G252" s="58"/>
      <c r="H252" s="58"/>
      <c r="I252" s="58"/>
      <c r="J252" s="58"/>
      <c r="K252" s="58"/>
      <c r="L252" s="58"/>
      <c r="M252" s="58"/>
      <c r="N252" s="58"/>
    </row>
    <row r="253" spans="1:14" hidden="1">
      <c r="A253" s="59" t="s">
        <v>2279</v>
      </c>
      <c r="B253" s="14" t="s">
        <v>2286</v>
      </c>
      <c r="C253" s="14" t="s">
        <v>1698</v>
      </c>
      <c r="D253" s="14" t="s">
        <v>1698</v>
      </c>
      <c r="E253" s="14"/>
      <c r="F253" s="58"/>
      <c r="G253" s="58"/>
      <c r="H253" s="58"/>
      <c r="I253" s="58"/>
      <c r="J253" s="58"/>
      <c r="K253" s="58"/>
      <c r="L253" s="58"/>
      <c r="M253" s="58"/>
      <c r="N253" s="58"/>
    </row>
    <row r="254" spans="1:14" hidden="1">
      <c r="A254" s="59" t="s">
        <v>2279</v>
      </c>
      <c r="B254" s="14" t="s">
        <v>2285</v>
      </c>
      <c r="C254" s="14" t="s">
        <v>1741</v>
      </c>
      <c r="D254" s="14" t="s">
        <v>1741</v>
      </c>
      <c r="E254" s="14"/>
      <c r="F254" s="58"/>
      <c r="G254" s="58"/>
      <c r="H254" s="58"/>
      <c r="I254" s="58"/>
      <c r="J254" s="58"/>
      <c r="K254" s="58"/>
      <c r="L254" s="58"/>
      <c r="M254" s="58"/>
      <c r="N254" s="58"/>
    </row>
    <row r="255" spans="1:14" hidden="1">
      <c r="A255" s="59" t="s">
        <v>2279</v>
      </c>
      <c r="B255" s="14" t="s">
        <v>2284</v>
      </c>
      <c r="C255" s="14" t="s">
        <v>1700</v>
      </c>
      <c r="D255" s="14" t="s">
        <v>1700</v>
      </c>
      <c r="E255" s="14"/>
      <c r="F255" s="58"/>
      <c r="G255" s="58"/>
      <c r="H255" s="58"/>
      <c r="I255" s="58"/>
      <c r="J255" s="58"/>
      <c r="K255" s="58"/>
      <c r="L255" s="58"/>
      <c r="M255" s="58"/>
      <c r="N255" s="58"/>
    </row>
    <row r="256" spans="1:14" hidden="1">
      <c r="A256" s="59" t="s">
        <v>2279</v>
      </c>
      <c r="B256" s="14" t="s">
        <v>2283</v>
      </c>
      <c r="C256" s="14" t="s">
        <v>1448</v>
      </c>
      <c r="D256" s="14" t="s">
        <v>1448</v>
      </c>
      <c r="E256" s="14"/>
      <c r="F256" s="58"/>
      <c r="G256" s="58"/>
      <c r="H256" s="58"/>
      <c r="I256" s="58"/>
      <c r="J256" s="58"/>
      <c r="K256" s="58"/>
      <c r="L256" s="58"/>
      <c r="M256" s="58"/>
      <c r="N256" s="58"/>
    </row>
    <row r="257" spans="1:14" hidden="1">
      <c r="A257" s="59" t="s">
        <v>2279</v>
      </c>
      <c r="B257" s="14" t="s">
        <v>2282</v>
      </c>
      <c r="C257" s="14" t="s">
        <v>1724</v>
      </c>
      <c r="D257" s="14" t="s">
        <v>1724</v>
      </c>
      <c r="E257" s="14"/>
      <c r="F257" s="58"/>
      <c r="G257" s="58"/>
      <c r="H257" s="58"/>
      <c r="I257" s="58"/>
      <c r="J257" s="58"/>
      <c r="K257" s="58"/>
      <c r="L257" s="58"/>
      <c r="M257" s="58"/>
      <c r="N257" s="58"/>
    </row>
    <row r="258" spans="1:14" hidden="1">
      <c r="A258" s="59" t="s">
        <v>2279</v>
      </c>
      <c r="B258" s="14" t="s">
        <v>2282</v>
      </c>
      <c r="C258" s="14" t="s">
        <v>1750</v>
      </c>
      <c r="D258" s="14" t="s">
        <v>1750</v>
      </c>
      <c r="E258" s="14"/>
      <c r="F258" s="58"/>
      <c r="G258" s="58"/>
      <c r="H258" s="58"/>
      <c r="I258" s="58"/>
      <c r="J258" s="58"/>
      <c r="K258" s="58"/>
      <c r="L258" s="58"/>
      <c r="M258" s="58"/>
      <c r="N258" s="58"/>
    </row>
    <row r="259" spans="1:14" hidden="1">
      <c r="A259" s="59" t="s">
        <v>2279</v>
      </c>
      <c r="B259" s="14" t="s">
        <v>2281</v>
      </c>
      <c r="C259" s="14" t="s">
        <v>2280</v>
      </c>
      <c r="D259" s="14" t="s">
        <v>2280</v>
      </c>
      <c r="E259" s="14"/>
      <c r="F259" s="58"/>
      <c r="G259" s="58"/>
      <c r="H259" s="58"/>
      <c r="I259" s="58"/>
      <c r="J259" s="58"/>
      <c r="K259" s="58"/>
      <c r="L259" s="58"/>
      <c r="M259" s="58"/>
      <c r="N259" s="58"/>
    </row>
    <row r="260" spans="1:14" hidden="1">
      <c r="A260" s="59" t="s">
        <v>2279</v>
      </c>
      <c r="B260" s="14" t="s">
        <v>2278</v>
      </c>
      <c r="C260" s="14" t="s">
        <v>1711</v>
      </c>
      <c r="D260" s="14" t="s">
        <v>1711</v>
      </c>
      <c r="E260" s="14"/>
      <c r="F260" s="58"/>
      <c r="G260" s="58"/>
      <c r="H260" s="58"/>
      <c r="I260" s="58"/>
      <c r="J260" s="58"/>
      <c r="K260" s="58"/>
      <c r="L260" s="58"/>
      <c r="M260" s="58"/>
      <c r="N260" s="58"/>
    </row>
    <row r="261" spans="1:14" ht="18" hidden="1">
      <c r="B261" s="75"/>
    </row>
    <row r="262" spans="1:14" ht="14.5" hidden="1" customHeight="1">
      <c r="C262" s="74"/>
      <c r="D262" s="74"/>
      <c r="E262" s="74"/>
      <c r="F262" s="73"/>
      <c r="G262" s="73"/>
      <c r="H262" s="73"/>
      <c r="I262" s="73"/>
      <c r="J262" s="73"/>
      <c r="K262" s="73"/>
      <c r="L262" s="73"/>
      <c r="M262" s="73"/>
      <c r="N262" s="72"/>
    </row>
    <row r="263" spans="1:14" ht="14.5" hidden="1" customHeight="1">
      <c r="B263" s="71" t="s">
        <v>2267</v>
      </c>
      <c r="C263" s="70"/>
      <c r="D263" s="70"/>
      <c r="E263" s="70"/>
      <c r="F263" s="69"/>
      <c r="G263" s="69"/>
      <c r="H263" s="69"/>
      <c r="I263" s="69"/>
      <c r="J263" s="69"/>
      <c r="K263" s="69"/>
      <c r="L263" s="69"/>
      <c r="M263" s="69"/>
      <c r="N263" s="68"/>
    </row>
    <row r="264" spans="1:14" hidden="1">
      <c r="B264" s="67" t="s">
        <v>2206</v>
      </c>
      <c r="C264" s="67" t="s">
        <v>1499</v>
      </c>
      <c r="D264" s="67" t="s">
        <v>1499</v>
      </c>
      <c r="E264" s="67"/>
      <c r="F264" s="66" t="s">
        <v>2183</v>
      </c>
      <c r="G264" s="66" t="s">
        <v>2183</v>
      </c>
      <c r="H264" s="66" t="s">
        <v>2205</v>
      </c>
      <c r="I264" s="66" t="s">
        <v>2205</v>
      </c>
      <c r="J264" s="66" t="s">
        <v>2204</v>
      </c>
      <c r="K264" s="66" t="s">
        <v>2203</v>
      </c>
      <c r="L264" s="66" t="s">
        <v>2203</v>
      </c>
      <c r="M264" s="66" t="s">
        <v>2179</v>
      </c>
      <c r="N264" s="66" t="s">
        <v>2179</v>
      </c>
    </row>
    <row r="265" spans="1:14" hidden="1">
      <c r="B265" s="65"/>
      <c r="C265" s="65"/>
      <c r="D265" s="65"/>
      <c r="E265" s="65"/>
      <c r="F265" s="64" t="s">
        <v>2200</v>
      </c>
      <c r="G265" s="64" t="s">
        <v>2199</v>
      </c>
      <c r="H265" s="64" t="s">
        <v>2202</v>
      </c>
      <c r="I265" s="64" t="s">
        <v>2201</v>
      </c>
      <c r="J265" s="64" t="s">
        <v>2200</v>
      </c>
      <c r="K265" s="64" t="s">
        <v>2202</v>
      </c>
      <c r="L265" s="64" t="s">
        <v>2201</v>
      </c>
      <c r="M265" s="64" t="s">
        <v>2200</v>
      </c>
      <c r="N265" s="64" t="s">
        <v>2199</v>
      </c>
    </row>
    <row r="266" spans="1:14" hidden="1">
      <c r="A266" s="59" t="s">
        <v>2268</v>
      </c>
      <c r="B266" s="14" t="s">
        <v>2277</v>
      </c>
      <c r="C266" s="14" t="s">
        <v>1771</v>
      </c>
      <c r="D266" s="14" t="s">
        <v>1771</v>
      </c>
      <c r="E266" s="14"/>
      <c r="F266" s="58"/>
      <c r="G266" s="58"/>
      <c r="H266" s="58"/>
      <c r="I266" s="58"/>
      <c r="J266" s="58"/>
      <c r="K266" s="58"/>
      <c r="L266" s="58"/>
      <c r="M266" s="58"/>
      <c r="N266" s="58"/>
    </row>
    <row r="267" spans="1:14" hidden="1">
      <c r="A267" s="59" t="s">
        <v>2268</v>
      </c>
      <c r="B267" s="14" t="s">
        <v>2198</v>
      </c>
      <c r="C267" s="14" t="s">
        <v>1798</v>
      </c>
      <c r="D267" s="14" t="s">
        <v>1798</v>
      </c>
      <c r="E267" s="14"/>
      <c r="F267" s="58"/>
      <c r="G267" s="58"/>
      <c r="H267" s="58"/>
      <c r="I267" s="58"/>
      <c r="J267" s="58"/>
      <c r="K267" s="58"/>
      <c r="L267" s="58"/>
      <c r="M267" s="58"/>
      <c r="N267" s="58"/>
    </row>
    <row r="268" spans="1:14" hidden="1">
      <c r="A268" s="59" t="s">
        <v>2268</v>
      </c>
      <c r="B268" s="14" t="s">
        <v>2197</v>
      </c>
      <c r="C268" s="14" t="s">
        <v>1804</v>
      </c>
      <c r="D268" s="14" t="s">
        <v>1804</v>
      </c>
      <c r="E268" s="14"/>
      <c r="F268" s="58"/>
      <c r="G268" s="58"/>
      <c r="H268" s="58"/>
      <c r="I268" s="58"/>
      <c r="J268" s="58"/>
      <c r="K268" s="58"/>
      <c r="L268" s="58"/>
      <c r="M268" s="58"/>
      <c r="N268" s="58"/>
    </row>
    <row r="269" spans="1:14" hidden="1">
      <c r="A269" s="59" t="s">
        <v>2268</v>
      </c>
      <c r="B269" s="14" t="s">
        <v>2194</v>
      </c>
      <c r="C269" s="14" t="s">
        <v>1784</v>
      </c>
      <c r="D269" s="14" t="s">
        <v>1784</v>
      </c>
      <c r="E269" s="14"/>
      <c r="F269" s="60"/>
      <c r="G269" s="60"/>
      <c r="H269" s="60"/>
      <c r="I269" s="60"/>
      <c r="J269" s="60"/>
      <c r="K269" s="60"/>
      <c r="L269" s="60"/>
      <c r="M269" s="58"/>
      <c r="N269" s="58"/>
    </row>
    <row r="270" spans="1:14" hidden="1">
      <c r="A270" s="59" t="s">
        <v>2268</v>
      </c>
      <c r="B270" s="14" t="s">
        <v>2276</v>
      </c>
      <c r="C270" s="14" t="s">
        <v>1767</v>
      </c>
      <c r="D270" s="14" t="s">
        <v>1767</v>
      </c>
      <c r="E270" s="14"/>
      <c r="F270" s="60"/>
      <c r="G270" s="60"/>
      <c r="H270" s="60"/>
      <c r="I270" s="60"/>
      <c r="J270" s="60"/>
      <c r="K270" s="60"/>
      <c r="L270" s="60"/>
      <c r="M270" s="58"/>
      <c r="N270" s="58"/>
    </row>
    <row r="271" spans="1:14" hidden="1">
      <c r="A271" s="59" t="s">
        <v>2268</v>
      </c>
      <c r="B271" s="14" t="s">
        <v>2275</v>
      </c>
      <c r="C271" s="14" t="s">
        <v>1805</v>
      </c>
      <c r="D271" s="14" t="s">
        <v>1805</v>
      </c>
      <c r="E271" s="14"/>
      <c r="F271" s="58"/>
      <c r="G271" s="58"/>
      <c r="H271" s="58"/>
      <c r="I271" s="58"/>
      <c r="J271" s="58"/>
      <c r="K271" s="58"/>
      <c r="L271" s="58"/>
      <c r="M271" s="58"/>
      <c r="N271" s="58"/>
    </row>
    <row r="272" spans="1:14" hidden="1">
      <c r="A272" s="59" t="s">
        <v>2268</v>
      </c>
      <c r="B272" s="14" t="s">
        <v>2274</v>
      </c>
      <c r="C272" s="14" t="s">
        <v>1800</v>
      </c>
      <c r="D272" s="14" t="s">
        <v>1800</v>
      </c>
      <c r="E272" s="14"/>
      <c r="F272" s="58"/>
      <c r="G272" s="58"/>
      <c r="H272" s="58"/>
      <c r="I272" s="58"/>
      <c r="J272" s="58"/>
      <c r="K272" s="58"/>
      <c r="L272" s="58"/>
      <c r="M272" s="58"/>
      <c r="N272" s="58"/>
    </row>
    <row r="273" spans="1:14" hidden="1">
      <c r="A273" s="59" t="s">
        <v>2268</v>
      </c>
      <c r="B273" s="14" t="s">
        <v>2273</v>
      </c>
      <c r="C273" s="14" t="s">
        <v>2131</v>
      </c>
      <c r="D273" s="14" t="s">
        <v>2131</v>
      </c>
      <c r="E273" s="14"/>
      <c r="F273" s="58"/>
      <c r="G273" s="58"/>
      <c r="H273" s="58"/>
      <c r="I273" s="58"/>
      <c r="J273" s="58"/>
      <c r="K273" s="58"/>
      <c r="L273" s="58"/>
      <c r="M273" s="58"/>
      <c r="N273" s="58"/>
    </row>
    <row r="274" spans="1:14" hidden="1">
      <c r="A274" s="59" t="s">
        <v>2268</v>
      </c>
      <c r="B274" s="14" t="s">
        <v>2272</v>
      </c>
      <c r="C274" s="14" t="s">
        <v>1793</v>
      </c>
      <c r="D274" s="14" t="s">
        <v>1793</v>
      </c>
      <c r="E274" s="14"/>
      <c r="F274" s="58"/>
      <c r="G274" s="58"/>
      <c r="H274" s="58"/>
      <c r="I274" s="58"/>
      <c r="J274" s="58"/>
      <c r="K274" s="58"/>
      <c r="L274" s="58"/>
      <c r="M274" s="58"/>
      <c r="N274" s="58"/>
    </row>
    <row r="275" spans="1:14" hidden="1">
      <c r="A275" s="59" t="s">
        <v>2268</v>
      </c>
      <c r="B275" s="14" t="s">
        <v>2271</v>
      </c>
      <c r="C275" s="14" t="s">
        <v>2122</v>
      </c>
      <c r="D275" s="14" t="s">
        <v>2122</v>
      </c>
      <c r="E275" s="14"/>
      <c r="F275" s="58"/>
      <c r="G275" s="58"/>
      <c r="H275" s="58"/>
      <c r="I275" s="58"/>
      <c r="J275" s="58"/>
      <c r="K275" s="58"/>
      <c r="L275" s="58"/>
      <c r="M275" s="58"/>
      <c r="N275" s="58"/>
    </row>
    <row r="276" spans="1:14" hidden="1">
      <c r="A276" s="59" t="s">
        <v>2268</v>
      </c>
      <c r="B276" s="14" t="s">
        <v>2259</v>
      </c>
      <c r="C276" s="14" t="s">
        <v>1786</v>
      </c>
      <c r="D276" s="14" t="s">
        <v>1786</v>
      </c>
      <c r="E276" s="14"/>
      <c r="F276" s="58"/>
      <c r="G276" s="58"/>
      <c r="H276" s="58"/>
      <c r="I276" s="58"/>
      <c r="J276" s="58"/>
      <c r="K276" s="58"/>
      <c r="L276" s="58"/>
      <c r="M276" s="58"/>
      <c r="N276" s="58"/>
    </row>
    <row r="277" spans="1:14" hidden="1">
      <c r="A277" s="59" t="s">
        <v>2268</v>
      </c>
      <c r="B277" s="14" t="s">
        <v>2270</v>
      </c>
      <c r="C277" s="14" t="s">
        <v>1417</v>
      </c>
      <c r="D277" s="14" t="s">
        <v>1417</v>
      </c>
      <c r="E277" s="14"/>
      <c r="F277" s="58"/>
      <c r="G277" s="58"/>
      <c r="H277" s="58"/>
      <c r="I277" s="58"/>
      <c r="J277" s="58"/>
      <c r="K277" s="58"/>
      <c r="L277" s="58"/>
      <c r="M277" s="58"/>
      <c r="N277" s="58"/>
    </row>
    <row r="278" spans="1:14" hidden="1">
      <c r="A278" s="59" t="s">
        <v>2268</v>
      </c>
      <c r="B278" s="14" t="s">
        <v>2258</v>
      </c>
      <c r="C278" s="14" t="s">
        <v>1791</v>
      </c>
      <c r="D278" s="14" t="s">
        <v>1791</v>
      </c>
      <c r="E278" s="14"/>
      <c r="F278" s="58"/>
      <c r="G278" s="58"/>
      <c r="H278" s="58"/>
      <c r="I278" s="58"/>
      <c r="J278" s="58"/>
      <c r="K278" s="58"/>
      <c r="L278" s="58"/>
      <c r="M278" s="58"/>
      <c r="N278" s="58"/>
    </row>
    <row r="279" spans="1:14" hidden="1">
      <c r="A279" s="59" t="s">
        <v>2268</v>
      </c>
      <c r="B279" s="14" t="s">
        <v>2216</v>
      </c>
      <c r="C279" s="14" t="s">
        <v>1795</v>
      </c>
      <c r="D279" s="14" t="s">
        <v>1795</v>
      </c>
      <c r="E279" s="14"/>
      <c r="F279" s="58"/>
      <c r="G279" s="58"/>
      <c r="H279" s="58"/>
      <c r="I279" s="58"/>
      <c r="J279" s="58"/>
      <c r="K279" s="58"/>
      <c r="L279" s="58"/>
      <c r="M279" s="58"/>
      <c r="N279" s="58"/>
    </row>
    <row r="280" spans="1:14" hidden="1">
      <c r="A280" s="59" t="s">
        <v>2268</v>
      </c>
      <c r="B280" s="14" t="s">
        <v>2188</v>
      </c>
      <c r="C280" s="14" t="s">
        <v>1782</v>
      </c>
      <c r="D280" s="14" t="s">
        <v>1782</v>
      </c>
      <c r="E280" s="14"/>
      <c r="F280" s="58"/>
      <c r="G280" s="58"/>
      <c r="H280" s="58"/>
      <c r="I280" s="58"/>
      <c r="J280" s="58"/>
      <c r="K280" s="58"/>
      <c r="L280" s="58"/>
      <c r="M280" s="58"/>
      <c r="N280" s="58"/>
    </row>
    <row r="281" spans="1:14" hidden="1">
      <c r="A281" s="59" t="s">
        <v>2268</v>
      </c>
      <c r="B281" s="14" t="s">
        <v>2269</v>
      </c>
      <c r="C281" s="14" t="s">
        <v>1773</v>
      </c>
      <c r="D281" s="14" t="s">
        <v>1773</v>
      </c>
      <c r="E281" s="14"/>
      <c r="F281" s="58"/>
      <c r="G281" s="58"/>
      <c r="H281" s="58"/>
      <c r="I281" s="58"/>
      <c r="J281" s="58"/>
      <c r="K281" s="58"/>
      <c r="L281" s="58"/>
      <c r="M281" s="58"/>
      <c r="N281" s="58"/>
    </row>
    <row r="282" spans="1:14" hidden="1">
      <c r="A282" s="59" t="s">
        <v>2268</v>
      </c>
      <c r="B282" s="14" t="s">
        <v>2256</v>
      </c>
      <c r="C282" s="14" t="s">
        <v>1790</v>
      </c>
      <c r="D282" s="14" t="s">
        <v>1790</v>
      </c>
      <c r="E282" s="14"/>
      <c r="F282" s="58"/>
      <c r="G282" s="58"/>
      <c r="H282" s="58"/>
      <c r="I282" s="58"/>
      <c r="J282" s="58"/>
      <c r="K282" s="58"/>
      <c r="L282" s="58"/>
      <c r="M282" s="58"/>
      <c r="N282" s="58"/>
    </row>
    <row r="283" spans="1:14" ht="18" hidden="1">
      <c r="B283" s="75"/>
    </row>
    <row r="284" spans="1:14" ht="14.5" hidden="1" customHeight="1">
      <c r="C284" s="74"/>
      <c r="D284" s="74"/>
      <c r="E284" s="74"/>
      <c r="F284" s="73"/>
      <c r="G284" s="73"/>
      <c r="H284" s="73"/>
      <c r="I284" s="73"/>
      <c r="J284" s="73"/>
      <c r="K284" s="73"/>
      <c r="L284" s="73"/>
      <c r="M284" s="73"/>
      <c r="N284" s="72"/>
    </row>
    <row r="285" spans="1:14" ht="14.5" hidden="1" customHeight="1">
      <c r="B285" s="71" t="s">
        <v>2267</v>
      </c>
      <c r="C285" s="70"/>
      <c r="D285" s="70"/>
      <c r="E285" s="70"/>
      <c r="F285" s="69"/>
      <c r="G285" s="69"/>
      <c r="H285" s="69"/>
      <c r="I285" s="69"/>
      <c r="J285" s="69"/>
      <c r="K285" s="69"/>
      <c r="L285" s="69"/>
      <c r="M285" s="69"/>
      <c r="N285" s="68"/>
    </row>
    <row r="286" spans="1:14" hidden="1">
      <c r="B286" s="67" t="s">
        <v>2206</v>
      </c>
      <c r="C286" s="67" t="s">
        <v>1499</v>
      </c>
      <c r="D286" s="67" t="s">
        <v>1499</v>
      </c>
      <c r="E286" s="67"/>
      <c r="F286" s="66" t="s">
        <v>2183</v>
      </c>
      <c r="G286" s="66" t="s">
        <v>2183</v>
      </c>
      <c r="H286" s="66" t="s">
        <v>2205</v>
      </c>
      <c r="I286" s="66" t="s">
        <v>2205</v>
      </c>
      <c r="J286" s="66" t="s">
        <v>2204</v>
      </c>
      <c r="K286" s="66" t="s">
        <v>2203</v>
      </c>
      <c r="L286" s="66" t="s">
        <v>2203</v>
      </c>
      <c r="M286" s="66" t="s">
        <v>2179</v>
      </c>
      <c r="N286" s="66" t="s">
        <v>2179</v>
      </c>
    </row>
    <row r="287" spans="1:14" hidden="1">
      <c r="B287" s="65"/>
      <c r="C287" s="65"/>
      <c r="D287" s="65"/>
      <c r="E287" s="65"/>
      <c r="F287" s="64" t="s">
        <v>2200</v>
      </c>
      <c r="G287" s="64" t="s">
        <v>2199</v>
      </c>
      <c r="H287" s="64" t="s">
        <v>2202</v>
      </c>
      <c r="I287" s="64" t="s">
        <v>2201</v>
      </c>
      <c r="J287" s="64" t="s">
        <v>2200</v>
      </c>
      <c r="K287" s="64" t="s">
        <v>2202</v>
      </c>
      <c r="L287" s="64" t="s">
        <v>2201</v>
      </c>
      <c r="M287" s="64" t="s">
        <v>2200</v>
      </c>
      <c r="N287" s="64" t="s">
        <v>2199</v>
      </c>
    </row>
    <row r="288" spans="1:14" hidden="1">
      <c r="A288" s="59" t="s">
        <v>2255</v>
      </c>
      <c r="B288" s="14" t="s">
        <v>2266</v>
      </c>
      <c r="C288" s="14" t="s">
        <v>1842</v>
      </c>
      <c r="D288" s="14" t="s">
        <v>1842</v>
      </c>
      <c r="E288" s="14"/>
      <c r="F288" s="58"/>
      <c r="G288" s="58"/>
      <c r="H288" s="58"/>
      <c r="I288" s="58"/>
      <c r="J288" s="58"/>
      <c r="K288" s="58"/>
      <c r="L288" s="58"/>
      <c r="M288" s="58"/>
      <c r="N288" s="58"/>
    </row>
    <row r="289" spans="1:14" hidden="1">
      <c r="A289" s="59" t="s">
        <v>2255</v>
      </c>
      <c r="B289" s="14" t="s">
        <v>2265</v>
      </c>
      <c r="C289" s="14" t="s">
        <v>1843</v>
      </c>
      <c r="D289" s="14" t="s">
        <v>1843</v>
      </c>
      <c r="E289" s="14"/>
      <c r="F289" s="58"/>
      <c r="G289" s="58"/>
      <c r="H289" s="58"/>
      <c r="I289" s="58"/>
      <c r="J289" s="58"/>
      <c r="K289" s="58"/>
      <c r="L289" s="58"/>
      <c r="M289" s="58"/>
      <c r="N289" s="58"/>
    </row>
    <row r="290" spans="1:14" hidden="1">
      <c r="A290" s="59" t="s">
        <v>2255</v>
      </c>
      <c r="B290" s="14" t="s">
        <v>2264</v>
      </c>
      <c r="C290" s="14" t="s">
        <v>1840</v>
      </c>
      <c r="D290" s="14" t="s">
        <v>1840</v>
      </c>
      <c r="E290" s="14"/>
      <c r="F290" s="58"/>
      <c r="G290" s="58"/>
      <c r="H290" s="58"/>
      <c r="I290" s="58"/>
      <c r="J290" s="58"/>
      <c r="K290" s="58"/>
      <c r="L290" s="58"/>
      <c r="M290" s="58"/>
      <c r="N290" s="58"/>
    </row>
    <row r="291" spans="1:14" hidden="1">
      <c r="A291" s="59" t="s">
        <v>2255</v>
      </c>
      <c r="B291" s="14" t="s">
        <v>2264</v>
      </c>
      <c r="C291" s="14" t="s">
        <v>1818</v>
      </c>
      <c r="D291" s="14" t="s">
        <v>1818</v>
      </c>
      <c r="E291" s="14"/>
      <c r="F291" s="60"/>
      <c r="G291" s="60"/>
      <c r="H291" s="60"/>
      <c r="I291" s="60"/>
      <c r="J291" s="60"/>
      <c r="K291" s="60"/>
      <c r="L291" s="60"/>
      <c r="M291" s="58"/>
      <c r="N291" s="58"/>
    </row>
    <row r="292" spans="1:14" hidden="1">
      <c r="A292" s="59" t="s">
        <v>2255</v>
      </c>
      <c r="B292" s="14" t="s">
        <v>2263</v>
      </c>
      <c r="C292" s="14" t="s">
        <v>1836</v>
      </c>
      <c r="D292" s="14" t="s">
        <v>1836</v>
      </c>
      <c r="E292" s="14"/>
      <c r="F292" s="60"/>
      <c r="G292" s="60"/>
      <c r="H292" s="60"/>
      <c r="I292" s="60"/>
      <c r="J292" s="60"/>
      <c r="K292" s="60"/>
      <c r="L292" s="60"/>
      <c r="M292" s="58"/>
      <c r="N292" s="58"/>
    </row>
    <row r="293" spans="1:14" hidden="1">
      <c r="A293" s="59" t="s">
        <v>2255</v>
      </c>
      <c r="B293" s="14" t="s">
        <v>2262</v>
      </c>
      <c r="C293" s="14" t="s">
        <v>1844</v>
      </c>
      <c r="D293" s="14" t="s">
        <v>1844</v>
      </c>
      <c r="E293" s="14"/>
      <c r="F293" s="58"/>
      <c r="G293" s="58"/>
      <c r="H293" s="58"/>
      <c r="I293" s="58"/>
      <c r="J293" s="58"/>
      <c r="K293" s="58"/>
      <c r="L293" s="58"/>
      <c r="M293" s="58"/>
      <c r="N293" s="58"/>
    </row>
    <row r="294" spans="1:14" hidden="1">
      <c r="A294" s="59" t="s">
        <v>2255</v>
      </c>
      <c r="B294" s="14" t="s">
        <v>2261</v>
      </c>
      <c r="C294" s="14" t="s">
        <v>1837</v>
      </c>
      <c r="D294" s="14" t="s">
        <v>1837</v>
      </c>
      <c r="E294" s="14"/>
      <c r="F294" s="58"/>
      <c r="G294" s="58"/>
      <c r="H294" s="58"/>
      <c r="I294" s="58"/>
      <c r="J294" s="58"/>
      <c r="K294" s="58"/>
      <c r="L294" s="58"/>
      <c r="M294" s="58"/>
      <c r="N294" s="58"/>
    </row>
    <row r="295" spans="1:14" hidden="1">
      <c r="A295" s="59" t="s">
        <v>2255</v>
      </c>
      <c r="B295" s="14" t="s">
        <v>2195</v>
      </c>
      <c r="C295" s="14" t="s">
        <v>1835</v>
      </c>
      <c r="D295" s="14" t="s">
        <v>1835</v>
      </c>
      <c r="E295" s="14"/>
      <c r="F295" s="58"/>
      <c r="G295" s="58"/>
      <c r="H295" s="58"/>
      <c r="I295" s="58"/>
      <c r="J295" s="58"/>
      <c r="K295" s="58"/>
      <c r="L295" s="58"/>
      <c r="M295" s="58"/>
      <c r="N295" s="58"/>
    </row>
    <row r="296" spans="1:14" hidden="1">
      <c r="A296" s="59" t="s">
        <v>2255</v>
      </c>
      <c r="B296" s="14" t="s">
        <v>2260</v>
      </c>
      <c r="C296" s="14" t="s">
        <v>1465</v>
      </c>
      <c r="D296" s="14" t="s">
        <v>1465</v>
      </c>
      <c r="E296" s="14"/>
      <c r="F296" s="58"/>
      <c r="G296" s="58"/>
      <c r="H296" s="58"/>
      <c r="I296" s="58"/>
      <c r="J296" s="58"/>
      <c r="K296" s="58"/>
      <c r="L296" s="58"/>
      <c r="M296" s="58"/>
      <c r="N296" s="58"/>
    </row>
    <row r="297" spans="1:14" hidden="1">
      <c r="A297" s="59" t="s">
        <v>2255</v>
      </c>
      <c r="B297" s="14" t="s">
        <v>2259</v>
      </c>
      <c r="C297" s="14" t="s">
        <v>1832</v>
      </c>
      <c r="D297" s="14" t="s">
        <v>1832</v>
      </c>
      <c r="E297" s="14"/>
      <c r="F297" s="58"/>
      <c r="G297" s="58"/>
      <c r="H297" s="58"/>
      <c r="I297" s="58"/>
      <c r="J297" s="58"/>
      <c r="K297" s="58"/>
      <c r="L297" s="58"/>
      <c r="M297" s="58"/>
      <c r="N297" s="58"/>
    </row>
    <row r="298" spans="1:14" hidden="1">
      <c r="A298" s="59" t="s">
        <v>2255</v>
      </c>
      <c r="B298" s="14" t="s">
        <v>2258</v>
      </c>
      <c r="C298" s="14" t="s">
        <v>1834</v>
      </c>
      <c r="D298" s="14" t="s">
        <v>1834</v>
      </c>
      <c r="E298" s="14"/>
      <c r="F298" s="58"/>
      <c r="G298" s="58"/>
      <c r="H298" s="58"/>
      <c r="I298" s="58"/>
      <c r="J298" s="58"/>
      <c r="K298" s="58"/>
      <c r="L298" s="58"/>
      <c r="M298" s="58"/>
      <c r="N298" s="58"/>
    </row>
    <row r="299" spans="1:14" hidden="1">
      <c r="A299" s="59" t="s">
        <v>2255</v>
      </c>
      <c r="B299" s="14" t="s">
        <v>2257</v>
      </c>
      <c r="C299" s="14" t="s">
        <v>1838</v>
      </c>
      <c r="D299" s="14" t="s">
        <v>1838</v>
      </c>
      <c r="E299" s="14"/>
      <c r="F299" s="58"/>
      <c r="G299" s="58"/>
      <c r="H299" s="58"/>
      <c r="I299" s="58"/>
      <c r="J299" s="58"/>
      <c r="K299" s="58"/>
      <c r="L299" s="58"/>
      <c r="M299" s="58"/>
      <c r="N299" s="58"/>
    </row>
    <row r="300" spans="1:14" hidden="1">
      <c r="A300" s="59" t="s">
        <v>2255</v>
      </c>
      <c r="B300" s="14" t="s">
        <v>2188</v>
      </c>
      <c r="C300" s="14" t="s">
        <v>1831</v>
      </c>
      <c r="D300" s="14" t="s">
        <v>1831</v>
      </c>
      <c r="E300" s="14"/>
      <c r="F300" s="58"/>
      <c r="G300" s="58"/>
      <c r="H300" s="58"/>
      <c r="I300" s="58"/>
      <c r="J300" s="58"/>
      <c r="K300" s="58"/>
      <c r="L300" s="58"/>
      <c r="M300" s="58"/>
      <c r="N300" s="58"/>
    </row>
    <row r="301" spans="1:14" hidden="1">
      <c r="A301" s="59" t="s">
        <v>2255</v>
      </c>
      <c r="B301" s="14" t="s">
        <v>2256</v>
      </c>
      <c r="C301" s="14" t="s">
        <v>1833</v>
      </c>
      <c r="D301" s="14" t="s">
        <v>1833</v>
      </c>
      <c r="E301" s="14"/>
      <c r="F301" s="58"/>
      <c r="G301" s="58"/>
      <c r="H301" s="58"/>
      <c r="I301" s="58"/>
      <c r="J301" s="58"/>
      <c r="K301" s="58"/>
      <c r="L301" s="58"/>
      <c r="M301" s="58"/>
      <c r="N301" s="58"/>
    </row>
    <row r="302" spans="1:14" hidden="1">
      <c r="A302" s="59" t="s">
        <v>2255</v>
      </c>
      <c r="B302" s="14" t="s">
        <v>2254</v>
      </c>
      <c r="C302" s="14" t="s">
        <v>1841</v>
      </c>
      <c r="D302" s="14" t="s">
        <v>1841</v>
      </c>
      <c r="E302" s="14"/>
      <c r="F302" s="58"/>
      <c r="G302" s="58"/>
      <c r="H302" s="58"/>
      <c r="I302" s="58"/>
      <c r="J302" s="58"/>
      <c r="K302" s="58"/>
      <c r="L302" s="58"/>
      <c r="M302" s="58"/>
      <c r="N302" s="58"/>
    </row>
    <row r="303" spans="1:14" ht="18">
      <c r="B303" s="75"/>
    </row>
    <row r="304" spans="1:14" ht="14.5" customHeight="1">
      <c r="A304" s="158" t="s">
        <v>2502</v>
      </c>
      <c r="B304" s="158"/>
      <c r="C304" s="158"/>
      <c r="D304" s="158"/>
      <c r="E304" s="158"/>
      <c r="F304" s="158"/>
      <c r="G304" s="158"/>
      <c r="H304" s="158"/>
      <c r="I304" s="158"/>
      <c r="J304" s="158"/>
      <c r="K304" s="158"/>
      <c r="L304" s="158"/>
      <c r="M304" s="158"/>
      <c r="N304" s="159"/>
    </row>
    <row r="305" spans="1:14">
      <c r="B305" s="67" t="s">
        <v>2206</v>
      </c>
      <c r="C305" s="67" t="s">
        <v>1499</v>
      </c>
      <c r="D305" s="67" t="s">
        <v>1499</v>
      </c>
      <c r="E305" s="67"/>
      <c r="F305" s="66" t="s">
        <v>2183</v>
      </c>
      <c r="G305" s="66" t="s">
        <v>2183</v>
      </c>
      <c r="H305" s="66" t="s">
        <v>2205</v>
      </c>
      <c r="I305" s="66" t="s">
        <v>2205</v>
      </c>
      <c r="J305" s="66" t="s">
        <v>2204</v>
      </c>
      <c r="K305" s="66" t="s">
        <v>2203</v>
      </c>
      <c r="L305" s="66" t="s">
        <v>2203</v>
      </c>
      <c r="M305" s="66" t="s">
        <v>2179</v>
      </c>
      <c r="N305" s="66" t="s">
        <v>2179</v>
      </c>
    </row>
    <row r="306" spans="1:14">
      <c r="B306" s="65"/>
      <c r="C306" s="65"/>
      <c r="D306" s="65"/>
      <c r="E306" s="65"/>
      <c r="F306" s="64" t="s">
        <v>2200</v>
      </c>
      <c r="G306" s="64" t="s">
        <v>2199</v>
      </c>
      <c r="H306" s="64" t="s">
        <v>2202</v>
      </c>
      <c r="I306" s="64" t="s">
        <v>2201</v>
      </c>
      <c r="J306" s="64" t="s">
        <v>2200</v>
      </c>
      <c r="K306" s="64" t="s">
        <v>2202</v>
      </c>
      <c r="L306" s="64" t="s">
        <v>2201</v>
      </c>
      <c r="M306" s="64" t="s">
        <v>2200</v>
      </c>
      <c r="N306" s="64" t="s">
        <v>2199</v>
      </c>
    </row>
    <row r="307" spans="1:14">
      <c r="A307" s="59" t="s">
        <v>2186</v>
      </c>
      <c r="B307" s="63" t="s">
        <v>2195</v>
      </c>
      <c r="C307" s="63" t="s">
        <v>1916</v>
      </c>
      <c r="D307" s="63" t="s">
        <v>1916</v>
      </c>
      <c r="E307" s="63">
        <v>300020635</v>
      </c>
      <c r="F307" s="62">
        <v>23.3</v>
      </c>
      <c r="G307" s="61">
        <v>1</v>
      </c>
      <c r="H307" s="102">
        <v>0</v>
      </c>
      <c r="I307" s="102">
        <v>0</v>
      </c>
      <c r="J307" s="104">
        <f>SUM(F307,H307:I307)</f>
        <v>23.3</v>
      </c>
      <c r="K307" s="62"/>
      <c r="L307" s="62"/>
      <c r="M307" s="61">
        <f>SUM(J307:L307)</f>
        <v>23.3</v>
      </c>
      <c r="N307" s="61">
        <v>1</v>
      </c>
    </row>
    <row r="308" spans="1:14">
      <c r="A308" s="59" t="s">
        <v>2209</v>
      </c>
      <c r="B308" s="63" t="s">
        <v>2192</v>
      </c>
      <c r="C308" s="63" t="s">
        <v>1855</v>
      </c>
      <c r="D308" s="63" t="s">
        <v>2215</v>
      </c>
      <c r="E308" s="63">
        <v>300016694</v>
      </c>
      <c r="F308" s="102">
        <v>33.299999999999997</v>
      </c>
      <c r="G308" s="61">
        <v>2</v>
      </c>
      <c r="H308" s="102">
        <v>0</v>
      </c>
      <c r="I308" s="102">
        <v>1</v>
      </c>
      <c r="J308" s="104">
        <f>SUM(F308,H308:I308)</f>
        <v>34.299999999999997</v>
      </c>
      <c r="K308" s="61">
        <v>0</v>
      </c>
      <c r="L308" s="61">
        <v>0</v>
      </c>
      <c r="M308" s="61">
        <f>SUM(J308:L308)</f>
        <v>34.299999999999997</v>
      </c>
      <c r="N308" s="61">
        <v>2</v>
      </c>
    </row>
    <row r="309" spans="1:14">
      <c r="A309" s="59" t="s">
        <v>2221</v>
      </c>
      <c r="B309" s="63" t="s">
        <v>2220</v>
      </c>
      <c r="C309" s="63" t="s">
        <v>1486</v>
      </c>
      <c r="D309" s="63" t="s">
        <v>1486</v>
      </c>
      <c r="E309" s="63">
        <v>300020441</v>
      </c>
      <c r="F309" s="102">
        <v>38</v>
      </c>
      <c r="G309" s="61">
        <v>4</v>
      </c>
      <c r="H309" s="102">
        <v>4</v>
      </c>
      <c r="I309" s="102">
        <v>0</v>
      </c>
      <c r="J309" s="104">
        <f>SUM(F309,H309:I309)</f>
        <v>42</v>
      </c>
      <c r="K309" s="61">
        <v>0</v>
      </c>
      <c r="L309" s="61">
        <v>0</v>
      </c>
      <c r="M309" s="61">
        <f>SUM(J309:L309)</f>
        <v>42</v>
      </c>
      <c r="N309" s="61"/>
    </row>
    <row r="310" spans="1:14">
      <c r="A310" s="59" t="s">
        <v>2243</v>
      </c>
      <c r="B310" s="63" t="s">
        <v>2253</v>
      </c>
      <c r="C310" s="63" t="s">
        <v>1884</v>
      </c>
      <c r="D310" s="63" t="s">
        <v>1884</v>
      </c>
      <c r="E310" s="63">
        <v>300016118</v>
      </c>
      <c r="F310" s="102">
        <v>35.799999999999997</v>
      </c>
      <c r="G310" s="61">
        <v>3</v>
      </c>
      <c r="H310" s="102">
        <v>8</v>
      </c>
      <c r="I310" s="102">
        <v>32</v>
      </c>
      <c r="J310" s="104">
        <f t="shared" ref="J310" si="4">SUM(F310,H310:I310)</f>
        <v>75.8</v>
      </c>
      <c r="K310" s="61">
        <v>0</v>
      </c>
      <c r="L310" s="61">
        <v>0</v>
      </c>
      <c r="M310" s="61">
        <f t="shared" ref="M310:M370" si="5">SUM(J310:L310)</f>
        <v>75.8</v>
      </c>
      <c r="N310" s="61"/>
    </row>
    <row r="311" spans="1:14" hidden="1">
      <c r="A311" s="59" t="s">
        <v>2243</v>
      </c>
      <c r="B311" s="14" t="s">
        <v>2252</v>
      </c>
      <c r="C311" s="14" t="s">
        <v>1886</v>
      </c>
      <c r="D311" s="14" t="s">
        <v>1886</v>
      </c>
      <c r="E311" s="14"/>
      <c r="F311" s="58"/>
      <c r="G311" s="58"/>
      <c r="H311" s="58"/>
      <c r="I311" s="58"/>
      <c r="J311" s="58"/>
      <c r="K311" s="58"/>
      <c r="L311" s="58"/>
      <c r="M311" s="58">
        <f t="shared" si="5"/>
        <v>0</v>
      </c>
      <c r="N311" s="58"/>
    </row>
    <row r="312" spans="1:14" hidden="1">
      <c r="A312" s="59" t="s">
        <v>2243</v>
      </c>
      <c r="B312" s="14" t="s">
        <v>2251</v>
      </c>
      <c r="C312" s="14" t="s">
        <v>1897</v>
      </c>
      <c r="D312" s="14" t="s">
        <v>1897</v>
      </c>
      <c r="E312" s="14"/>
      <c r="F312" s="58"/>
      <c r="G312" s="58"/>
      <c r="H312" s="58"/>
      <c r="I312" s="58"/>
      <c r="J312" s="58"/>
      <c r="K312" s="58"/>
      <c r="L312" s="58"/>
      <c r="M312" s="58">
        <f t="shared" si="5"/>
        <v>0</v>
      </c>
      <c r="N312" s="58"/>
    </row>
    <row r="313" spans="1:14" hidden="1">
      <c r="A313" s="59" t="s">
        <v>2243</v>
      </c>
      <c r="B313" s="14" t="s">
        <v>2250</v>
      </c>
      <c r="C313" s="14" t="s">
        <v>1894</v>
      </c>
      <c r="D313" s="14" t="s">
        <v>1894</v>
      </c>
      <c r="E313" s="14"/>
      <c r="F313" s="60"/>
      <c r="G313" s="60"/>
      <c r="H313" s="60"/>
      <c r="I313" s="60"/>
      <c r="J313" s="60"/>
      <c r="K313" s="60"/>
      <c r="L313" s="60"/>
      <c r="M313" s="58">
        <f t="shared" si="5"/>
        <v>0</v>
      </c>
      <c r="N313" s="58"/>
    </row>
    <row r="314" spans="1:14" hidden="1">
      <c r="A314" s="59" t="s">
        <v>2243</v>
      </c>
      <c r="B314" s="14" t="s">
        <v>2249</v>
      </c>
      <c r="C314" s="14" t="s">
        <v>1885</v>
      </c>
      <c r="D314" s="14" t="s">
        <v>1885</v>
      </c>
      <c r="E314" s="14"/>
      <c r="F314" s="60"/>
      <c r="G314" s="60"/>
      <c r="H314" s="60"/>
      <c r="I314" s="60"/>
      <c r="J314" s="60"/>
      <c r="K314" s="60"/>
      <c r="L314" s="60"/>
      <c r="M314" s="58">
        <f t="shared" si="5"/>
        <v>0</v>
      </c>
      <c r="N314" s="58"/>
    </row>
    <row r="315" spans="1:14" hidden="1">
      <c r="A315" s="59" t="s">
        <v>2243</v>
      </c>
      <c r="B315" s="14" t="s">
        <v>2248</v>
      </c>
      <c r="C315" s="14" t="s">
        <v>1902</v>
      </c>
      <c r="D315" s="14" t="s">
        <v>1902</v>
      </c>
      <c r="E315" s="14"/>
      <c r="F315" s="58"/>
      <c r="G315" s="58"/>
      <c r="H315" s="58"/>
      <c r="I315" s="58"/>
      <c r="J315" s="58"/>
      <c r="K315" s="58"/>
      <c r="L315" s="58"/>
      <c r="M315" s="58">
        <f t="shared" si="5"/>
        <v>0</v>
      </c>
      <c r="N315" s="58"/>
    </row>
    <row r="316" spans="1:14" hidden="1">
      <c r="A316" s="59" t="s">
        <v>2243</v>
      </c>
      <c r="B316" s="14" t="s">
        <v>2247</v>
      </c>
      <c r="C316" s="14" t="s">
        <v>1881</v>
      </c>
      <c r="D316" s="14" t="s">
        <v>1881</v>
      </c>
      <c r="E316" s="14"/>
      <c r="F316" s="58"/>
      <c r="G316" s="58"/>
      <c r="H316" s="58"/>
      <c r="I316" s="58"/>
      <c r="J316" s="58"/>
      <c r="K316" s="58"/>
      <c r="L316" s="58"/>
      <c r="M316" s="58">
        <f t="shared" si="5"/>
        <v>0</v>
      </c>
      <c r="N316" s="58"/>
    </row>
    <row r="317" spans="1:14" hidden="1">
      <c r="A317" s="59" t="s">
        <v>2243</v>
      </c>
      <c r="B317" s="14" t="s">
        <v>2246</v>
      </c>
      <c r="C317" s="14" t="s">
        <v>1478</v>
      </c>
      <c r="D317" s="14" t="s">
        <v>1478</v>
      </c>
      <c r="E317" s="14"/>
      <c r="F317" s="58"/>
      <c r="G317" s="58"/>
      <c r="H317" s="58"/>
      <c r="I317" s="58"/>
      <c r="J317" s="58"/>
      <c r="K317" s="58"/>
      <c r="L317" s="58"/>
      <c r="M317" s="58">
        <f t="shared" si="5"/>
        <v>0</v>
      </c>
      <c r="N317" s="58"/>
    </row>
    <row r="318" spans="1:14" hidden="1">
      <c r="A318" s="78" t="s">
        <v>2243</v>
      </c>
      <c r="B318" s="85" t="s">
        <v>2245</v>
      </c>
      <c r="C318" s="85" t="s">
        <v>1890</v>
      </c>
      <c r="D318" s="85" t="s">
        <v>1890</v>
      </c>
      <c r="E318" s="85"/>
      <c r="F318" s="86"/>
      <c r="G318" s="86"/>
      <c r="H318" s="86"/>
      <c r="I318" s="86"/>
      <c r="J318" s="86"/>
      <c r="K318" s="86"/>
      <c r="L318" s="86"/>
      <c r="M318" s="86">
        <f t="shared" si="5"/>
        <v>0</v>
      </c>
      <c r="N318" s="86"/>
    </row>
    <row r="319" spans="1:14" ht="14.5" hidden="1" customHeight="1">
      <c r="A319" s="78" t="s">
        <v>2243</v>
      </c>
      <c r="B319" s="85" t="s">
        <v>2244</v>
      </c>
      <c r="C319" s="83" t="s">
        <v>1888</v>
      </c>
      <c r="D319" s="83" t="s">
        <v>1888</v>
      </c>
      <c r="E319" s="83"/>
      <c r="F319" s="82"/>
      <c r="G319" s="82"/>
      <c r="H319" s="82"/>
      <c r="I319" s="82"/>
      <c r="J319" s="82"/>
      <c r="K319" s="82"/>
      <c r="L319" s="82"/>
      <c r="M319" s="82">
        <f t="shared" si="5"/>
        <v>0</v>
      </c>
      <c r="N319" s="81"/>
    </row>
    <row r="320" spans="1:14" ht="14.5" hidden="1" customHeight="1">
      <c r="A320" s="78" t="s">
        <v>2243</v>
      </c>
      <c r="B320" s="84" t="s">
        <v>2242</v>
      </c>
      <c r="C320" s="83" t="s">
        <v>2241</v>
      </c>
      <c r="D320" s="83" t="s">
        <v>2241</v>
      </c>
      <c r="E320" s="83"/>
      <c r="F320" s="82"/>
      <c r="G320" s="82"/>
      <c r="H320" s="82"/>
      <c r="I320" s="82"/>
      <c r="J320" s="82"/>
      <c r="K320" s="82"/>
      <c r="L320" s="82"/>
      <c r="M320" s="82">
        <f t="shared" si="5"/>
        <v>0</v>
      </c>
      <c r="N320" s="81"/>
    </row>
    <row r="321" spans="1:14" ht="18" hidden="1">
      <c r="B321" s="131"/>
      <c r="C321" s="125"/>
      <c r="D321" s="125"/>
      <c r="E321" s="125"/>
      <c r="F321" s="135"/>
      <c r="G321" s="135"/>
      <c r="H321" s="135"/>
      <c r="I321" s="135"/>
      <c r="J321" s="135"/>
      <c r="K321" s="135"/>
      <c r="L321" s="135"/>
      <c r="M321" s="135">
        <f t="shared" si="5"/>
        <v>0</v>
      </c>
      <c r="N321" s="135"/>
    </row>
    <row r="322" spans="1:14" hidden="1">
      <c r="B322" s="132"/>
      <c r="C322" s="134"/>
      <c r="D322" s="134"/>
      <c r="E322" s="134"/>
      <c r="F322" s="137"/>
      <c r="G322" s="137"/>
      <c r="H322" s="137"/>
      <c r="I322" s="137"/>
      <c r="J322" s="137"/>
      <c r="K322" s="137"/>
      <c r="L322" s="137"/>
      <c r="M322" s="137">
        <f t="shared" si="5"/>
        <v>0</v>
      </c>
      <c r="N322" s="137"/>
    </row>
    <row r="323" spans="1:14" hidden="1">
      <c r="A323" s="123"/>
      <c r="B323" s="124" t="s">
        <v>2207</v>
      </c>
      <c r="C323" s="124"/>
      <c r="D323" s="124"/>
      <c r="E323" s="124"/>
      <c r="F323" s="136"/>
      <c r="G323" s="136"/>
      <c r="H323" s="136"/>
      <c r="I323" s="136"/>
      <c r="J323" s="136"/>
      <c r="K323" s="136"/>
      <c r="L323" s="136"/>
      <c r="M323" s="136">
        <f t="shared" si="5"/>
        <v>0</v>
      </c>
      <c r="N323" s="136"/>
    </row>
    <row r="324" spans="1:14" hidden="1">
      <c r="A324" s="123"/>
      <c r="B324" s="124" t="s">
        <v>2206</v>
      </c>
      <c r="C324" s="124" t="s">
        <v>1499</v>
      </c>
      <c r="D324" s="124" t="s">
        <v>1499</v>
      </c>
      <c r="E324" s="124"/>
      <c r="F324" s="128" t="s">
        <v>2183</v>
      </c>
      <c r="G324" s="128" t="s">
        <v>2183</v>
      </c>
      <c r="H324" s="128" t="s">
        <v>2205</v>
      </c>
      <c r="I324" s="128" t="s">
        <v>2205</v>
      </c>
      <c r="J324" s="128" t="s">
        <v>2204</v>
      </c>
      <c r="K324" s="128" t="s">
        <v>2203</v>
      </c>
      <c r="L324" s="128" t="s">
        <v>2203</v>
      </c>
      <c r="M324" s="128">
        <f t="shared" si="5"/>
        <v>0</v>
      </c>
      <c r="N324" s="128" t="s">
        <v>2179</v>
      </c>
    </row>
    <row r="325" spans="1:14" hidden="1">
      <c r="A325" s="123"/>
      <c r="B325" s="124"/>
      <c r="C325" s="124"/>
      <c r="D325" s="124"/>
      <c r="E325" s="124"/>
      <c r="F325" s="128" t="s">
        <v>2200</v>
      </c>
      <c r="G325" s="128" t="s">
        <v>2199</v>
      </c>
      <c r="H325" s="128" t="s">
        <v>2202</v>
      </c>
      <c r="I325" s="128" t="s">
        <v>2201</v>
      </c>
      <c r="J325" s="128" t="s">
        <v>2200</v>
      </c>
      <c r="K325" s="128" t="s">
        <v>2202</v>
      </c>
      <c r="L325" s="128" t="s">
        <v>2201</v>
      </c>
      <c r="M325" s="128">
        <f t="shared" si="5"/>
        <v>0</v>
      </c>
      <c r="N325" s="128" t="s">
        <v>2199</v>
      </c>
    </row>
    <row r="326" spans="1:14" hidden="1">
      <c r="A326" s="59" t="s">
        <v>2232</v>
      </c>
      <c r="B326" s="14" t="s">
        <v>2240</v>
      </c>
      <c r="C326" s="14" t="s">
        <v>1889</v>
      </c>
      <c r="D326" s="14" t="s">
        <v>1889</v>
      </c>
      <c r="E326" s="14"/>
      <c r="F326" s="58"/>
      <c r="G326" s="58"/>
      <c r="H326" s="58"/>
      <c r="I326" s="58"/>
      <c r="J326" s="58"/>
      <c r="K326" s="58"/>
      <c r="L326" s="58"/>
      <c r="M326" s="58">
        <f t="shared" si="5"/>
        <v>0</v>
      </c>
      <c r="N326" s="58"/>
    </row>
    <row r="327" spans="1:14" hidden="1">
      <c r="A327" s="59" t="s">
        <v>2232</v>
      </c>
      <c r="B327" s="14" t="s">
        <v>2239</v>
      </c>
      <c r="C327" s="14" t="s">
        <v>1895</v>
      </c>
      <c r="D327" s="14" t="s">
        <v>1895</v>
      </c>
      <c r="E327" s="14"/>
      <c r="F327" s="58"/>
      <c r="G327" s="58"/>
      <c r="H327" s="58"/>
      <c r="I327" s="58"/>
      <c r="J327" s="58"/>
      <c r="K327" s="58"/>
      <c r="L327" s="58"/>
      <c r="M327" s="58">
        <f t="shared" si="5"/>
        <v>0</v>
      </c>
      <c r="N327" s="58"/>
    </row>
    <row r="328" spans="1:14" hidden="1">
      <c r="A328" s="59" t="s">
        <v>2232</v>
      </c>
      <c r="B328" s="14" t="s">
        <v>2238</v>
      </c>
      <c r="C328" s="14" t="s">
        <v>1887</v>
      </c>
      <c r="D328" s="14" t="s">
        <v>1887</v>
      </c>
      <c r="E328" s="14"/>
      <c r="F328" s="58"/>
      <c r="G328" s="58"/>
      <c r="H328" s="58"/>
      <c r="I328" s="58"/>
      <c r="J328" s="58"/>
      <c r="K328" s="58"/>
      <c r="L328" s="58"/>
      <c r="M328" s="58">
        <f t="shared" si="5"/>
        <v>0</v>
      </c>
      <c r="N328" s="58"/>
    </row>
    <row r="329" spans="1:14" hidden="1">
      <c r="A329" s="59" t="s">
        <v>2232</v>
      </c>
      <c r="B329" s="14" t="s">
        <v>2237</v>
      </c>
      <c r="C329" s="14" t="s">
        <v>1911</v>
      </c>
      <c r="D329" s="14" t="s">
        <v>1911</v>
      </c>
      <c r="E329" s="14"/>
      <c r="F329" s="60"/>
      <c r="G329" s="60"/>
      <c r="H329" s="60"/>
      <c r="I329" s="60"/>
      <c r="J329" s="60"/>
      <c r="K329" s="60"/>
      <c r="L329" s="60"/>
      <c r="M329" s="58">
        <f t="shared" si="5"/>
        <v>0</v>
      </c>
      <c r="N329" s="58"/>
    </row>
    <row r="330" spans="1:14" hidden="1">
      <c r="A330" s="59" t="s">
        <v>2232</v>
      </c>
      <c r="B330" s="14" t="s">
        <v>2236</v>
      </c>
      <c r="C330" s="14" t="s">
        <v>1903</v>
      </c>
      <c r="D330" s="14" t="s">
        <v>1903</v>
      </c>
      <c r="E330" s="14"/>
      <c r="F330" s="60"/>
      <c r="G330" s="60"/>
      <c r="H330" s="60"/>
      <c r="I330" s="60"/>
      <c r="J330" s="60"/>
      <c r="K330" s="60"/>
      <c r="L330" s="60"/>
      <c r="M330" s="58">
        <f t="shared" si="5"/>
        <v>0</v>
      </c>
      <c r="N330" s="58"/>
    </row>
    <row r="331" spans="1:14" hidden="1">
      <c r="A331" s="59" t="s">
        <v>2232</v>
      </c>
      <c r="B331" s="14" t="s">
        <v>2235</v>
      </c>
      <c r="C331" s="14" t="s">
        <v>1905</v>
      </c>
      <c r="D331" s="14" t="s">
        <v>1905</v>
      </c>
      <c r="E331" s="14"/>
      <c r="F331" s="58"/>
      <c r="G331" s="58"/>
      <c r="H331" s="58"/>
      <c r="I331" s="58"/>
      <c r="J331" s="58"/>
      <c r="K331" s="58"/>
      <c r="L331" s="58"/>
      <c r="M331" s="58">
        <f t="shared" si="5"/>
        <v>0</v>
      </c>
      <c r="N331" s="58"/>
    </row>
    <row r="332" spans="1:14" hidden="1">
      <c r="A332" s="78" t="s">
        <v>2232</v>
      </c>
      <c r="B332" s="85" t="s">
        <v>2234</v>
      </c>
      <c r="C332" s="85" t="s">
        <v>1481</v>
      </c>
      <c r="D332" s="85" t="s">
        <v>1481</v>
      </c>
      <c r="E332" s="85"/>
      <c r="F332" s="86"/>
      <c r="G332" s="86"/>
      <c r="H332" s="86"/>
      <c r="I332" s="86"/>
      <c r="J332" s="86"/>
      <c r="K332" s="86"/>
      <c r="L332" s="86"/>
      <c r="M332" s="86">
        <f t="shared" si="5"/>
        <v>0</v>
      </c>
      <c r="N332" s="86"/>
    </row>
    <row r="333" spans="1:14" ht="14.5" hidden="1" customHeight="1">
      <c r="A333" s="78" t="s">
        <v>2232</v>
      </c>
      <c r="B333" s="85" t="s">
        <v>2233</v>
      </c>
      <c r="C333" s="83" t="s">
        <v>1480</v>
      </c>
      <c r="D333" s="83" t="s">
        <v>1480</v>
      </c>
      <c r="E333" s="83"/>
      <c r="F333" s="82"/>
      <c r="G333" s="82"/>
      <c r="H333" s="82"/>
      <c r="I333" s="82"/>
      <c r="J333" s="82"/>
      <c r="K333" s="82"/>
      <c r="L333" s="82"/>
      <c r="M333" s="82">
        <f t="shared" si="5"/>
        <v>0</v>
      </c>
      <c r="N333" s="81"/>
    </row>
    <row r="334" spans="1:14" ht="14.5" hidden="1" customHeight="1">
      <c r="A334" s="78" t="s">
        <v>2232</v>
      </c>
      <c r="B334" s="84" t="s">
        <v>2231</v>
      </c>
      <c r="C334" s="83" t="s">
        <v>1913</v>
      </c>
      <c r="D334" s="83" t="s">
        <v>1913</v>
      </c>
      <c r="E334" s="83"/>
      <c r="F334" s="82"/>
      <c r="G334" s="82"/>
      <c r="H334" s="82"/>
      <c r="I334" s="82"/>
      <c r="J334" s="82"/>
      <c r="K334" s="82"/>
      <c r="L334" s="82"/>
      <c r="M334" s="82">
        <f t="shared" si="5"/>
        <v>0</v>
      </c>
      <c r="N334" s="81"/>
    </row>
    <row r="335" spans="1:14" ht="18" hidden="1">
      <c r="B335" s="131"/>
      <c r="C335" s="125"/>
      <c r="D335" s="125"/>
      <c r="E335" s="125"/>
      <c r="F335" s="135"/>
      <c r="G335" s="135"/>
      <c r="H335" s="135"/>
      <c r="I335" s="135"/>
      <c r="J335" s="135"/>
      <c r="K335" s="135"/>
      <c r="L335" s="135"/>
      <c r="M335" s="135">
        <f t="shared" si="5"/>
        <v>0</v>
      </c>
      <c r="N335" s="135"/>
    </row>
    <row r="336" spans="1:14" hidden="1">
      <c r="B336" s="132"/>
      <c r="C336" s="134"/>
      <c r="D336" s="134"/>
      <c r="E336" s="134"/>
      <c r="F336" s="137"/>
      <c r="G336" s="137"/>
      <c r="H336" s="137"/>
      <c r="I336" s="137"/>
      <c r="J336" s="137"/>
      <c r="K336" s="137"/>
      <c r="L336" s="137"/>
      <c r="M336" s="137">
        <f t="shared" si="5"/>
        <v>0</v>
      </c>
      <c r="N336" s="137"/>
    </row>
    <row r="337" spans="1:14" hidden="1">
      <c r="A337" s="123"/>
      <c r="B337" s="124" t="s">
        <v>2207</v>
      </c>
      <c r="C337" s="124"/>
      <c r="D337" s="124"/>
      <c r="E337" s="124"/>
      <c r="F337" s="136"/>
      <c r="G337" s="136"/>
      <c r="H337" s="136"/>
      <c r="I337" s="136"/>
      <c r="J337" s="136"/>
      <c r="K337" s="136"/>
      <c r="L337" s="136"/>
      <c r="M337" s="136">
        <f t="shared" si="5"/>
        <v>0</v>
      </c>
      <c r="N337" s="136"/>
    </row>
    <row r="338" spans="1:14" hidden="1">
      <c r="A338" s="123"/>
      <c r="B338" s="124" t="s">
        <v>2206</v>
      </c>
      <c r="C338" s="124" t="s">
        <v>1499</v>
      </c>
      <c r="D338" s="124" t="s">
        <v>1499</v>
      </c>
      <c r="E338" s="124"/>
      <c r="F338" s="128" t="s">
        <v>2183</v>
      </c>
      <c r="G338" s="128" t="s">
        <v>2183</v>
      </c>
      <c r="H338" s="128" t="s">
        <v>2205</v>
      </c>
      <c r="I338" s="128" t="s">
        <v>2205</v>
      </c>
      <c r="J338" s="128" t="s">
        <v>2204</v>
      </c>
      <c r="K338" s="128" t="s">
        <v>2203</v>
      </c>
      <c r="L338" s="128" t="s">
        <v>2203</v>
      </c>
      <c r="M338" s="128">
        <f t="shared" si="5"/>
        <v>0</v>
      </c>
      <c r="N338" s="128" t="s">
        <v>2179</v>
      </c>
    </row>
    <row r="339" spans="1:14" hidden="1">
      <c r="A339" s="123"/>
      <c r="B339" s="124"/>
      <c r="C339" s="124"/>
      <c r="D339" s="124"/>
      <c r="E339" s="124"/>
      <c r="F339" s="128" t="s">
        <v>2200</v>
      </c>
      <c r="G339" s="128" t="s">
        <v>2199</v>
      </c>
      <c r="H339" s="128" t="s">
        <v>2202</v>
      </c>
      <c r="I339" s="128" t="s">
        <v>2201</v>
      </c>
      <c r="J339" s="128" t="s">
        <v>2200</v>
      </c>
      <c r="K339" s="128" t="s">
        <v>2202</v>
      </c>
      <c r="L339" s="128" t="s">
        <v>2201</v>
      </c>
      <c r="M339" s="128">
        <f t="shared" si="5"/>
        <v>0</v>
      </c>
      <c r="N339" s="128" t="s">
        <v>2199</v>
      </c>
    </row>
    <row r="340" spans="1:14" hidden="1">
      <c r="A340" s="59" t="s">
        <v>2221</v>
      </c>
      <c r="B340" s="14" t="s">
        <v>2230</v>
      </c>
      <c r="C340" s="14" t="s">
        <v>1483</v>
      </c>
      <c r="D340" s="14" t="s">
        <v>1483</v>
      </c>
      <c r="E340" s="14"/>
      <c r="F340" s="58"/>
      <c r="G340" s="58"/>
      <c r="H340" s="58"/>
      <c r="I340" s="58"/>
      <c r="J340" s="58"/>
      <c r="K340" s="58"/>
      <c r="L340" s="58"/>
      <c r="M340" s="58">
        <f t="shared" si="5"/>
        <v>0</v>
      </c>
      <c r="N340" s="58"/>
    </row>
    <row r="341" spans="1:14" hidden="1">
      <c r="A341" s="59" t="s">
        <v>2221</v>
      </c>
      <c r="B341" s="14" t="s">
        <v>2229</v>
      </c>
      <c r="C341" s="14" t="s">
        <v>1491</v>
      </c>
      <c r="D341" s="14" t="s">
        <v>1491</v>
      </c>
      <c r="E341" s="14"/>
      <c r="F341" s="58"/>
      <c r="G341" s="58"/>
      <c r="H341" s="58"/>
      <c r="I341" s="58"/>
      <c r="J341" s="58"/>
      <c r="K341" s="58"/>
      <c r="L341" s="58"/>
      <c r="M341" s="58">
        <f t="shared" si="5"/>
        <v>0</v>
      </c>
      <c r="N341" s="58"/>
    </row>
    <row r="342" spans="1:14" hidden="1">
      <c r="A342" s="59" t="s">
        <v>2221</v>
      </c>
      <c r="B342" s="14" t="s">
        <v>2228</v>
      </c>
      <c r="C342" s="14" t="s">
        <v>1493</v>
      </c>
      <c r="D342" s="14" t="s">
        <v>1493</v>
      </c>
      <c r="E342" s="14"/>
      <c r="F342" s="58"/>
      <c r="G342" s="58"/>
      <c r="H342" s="58"/>
      <c r="I342" s="58"/>
      <c r="J342" s="58"/>
      <c r="K342" s="58"/>
      <c r="L342" s="58"/>
      <c r="M342" s="58">
        <f t="shared" si="5"/>
        <v>0</v>
      </c>
      <c r="N342" s="58"/>
    </row>
    <row r="343" spans="1:14" hidden="1">
      <c r="A343" s="59" t="s">
        <v>2221</v>
      </c>
      <c r="B343" s="14" t="s">
        <v>2227</v>
      </c>
      <c r="C343" s="14" t="s">
        <v>1492</v>
      </c>
      <c r="D343" s="14" t="s">
        <v>1492</v>
      </c>
      <c r="E343" s="14"/>
      <c r="F343" s="60"/>
      <c r="G343" s="60"/>
      <c r="H343" s="60"/>
      <c r="I343" s="60"/>
      <c r="J343" s="60"/>
      <c r="K343" s="60"/>
      <c r="L343" s="60"/>
      <c r="M343" s="58">
        <f t="shared" si="5"/>
        <v>0</v>
      </c>
      <c r="N343" s="58"/>
    </row>
    <row r="344" spans="1:14" hidden="1">
      <c r="A344" s="59" t="s">
        <v>2221</v>
      </c>
      <c r="B344" s="14" t="s">
        <v>2226</v>
      </c>
      <c r="C344" s="14" t="s">
        <v>1484</v>
      </c>
      <c r="D344" s="14" t="s">
        <v>1484</v>
      </c>
      <c r="E344" s="14"/>
      <c r="F344" s="60"/>
      <c r="G344" s="60"/>
      <c r="H344" s="60"/>
      <c r="I344" s="60"/>
      <c r="J344" s="60"/>
      <c r="K344" s="60"/>
      <c r="L344" s="60"/>
      <c r="M344" s="58">
        <f t="shared" si="5"/>
        <v>0</v>
      </c>
      <c r="N344" s="58"/>
    </row>
    <row r="345" spans="1:14" hidden="1">
      <c r="A345" s="59" t="s">
        <v>2221</v>
      </c>
      <c r="B345" s="14" t="s">
        <v>2225</v>
      </c>
      <c r="C345" s="14" t="s">
        <v>1494</v>
      </c>
      <c r="D345" s="14" t="s">
        <v>1494</v>
      </c>
      <c r="E345" s="14"/>
      <c r="F345" s="58"/>
      <c r="G345" s="58"/>
      <c r="H345" s="58"/>
      <c r="I345" s="58"/>
      <c r="J345" s="58"/>
      <c r="K345" s="58"/>
      <c r="L345" s="58"/>
      <c r="M345" s="58">
        <f t="shared" si="5"/>
        <v>0</v>
      </c>
      <c r="N345" s="58"/>
    </row>
    <row r="346" spans="1:14" hidden="1">
      <c r="A346" s="59" t="s">
        <v>2221</v>
      </c>
      <c r="B346" s="14" t="s">
        <v>2224</v>
      </c>
      <c r="C346" s="14" t="s">
        <v>1487</v>
      </c>
      <c r="D346" s="14" t="s">
        <v>1487</v>
      </c>
      <c r="E346" s="14"/>
      <c r="F346" s="58"/>
      <c r="G346" s="58"/>
      <c r="H346" s="58"/>
      <c r="I346" s="58"/>
      <c r="J346" s="58"/>
      <c r="K346" s="58"/>
      <c r="L346" s="58"/>
      <c r="M346" s="58">
        <f t="shared" si="5"/>
        <v>0</v>
      </c>
      <c r="N346" s="58"/>
    </row>
    <row r="347" spans="1:14" hidden="1">
      <c r="A347" s="59" t="s">
        <v>2221</v>
      </c>
      <c r="B347" s="14" t="s">
        <v>2223</v>
      </c>
      <c r="C347" s="14" t="s">
        <v>1485</v>
      </c>
      <c r="D347" s="14" t="s">
        <v>1485</v>
      </c>
      <c r="E347" s="14"/>
      <c r="F347" s="58"/>
      <c r="G347" s="58"/>
      <c r="H347" s="58"/>
      <c r="I347" s="58"/>
      <c r="J347" s="58"/>
      <c r="K347" s="58"/>
      <c r="L347" s="58"/>
      <c r="M347" s="58">
        <f t="shared" si="5"/>
        <v>0</v>
      </c>
      <c r="N347" s="58"/>
    </row>
    <row r="348" spans="1:14" hidden="1">
      <c r="A348" s="78" t="s">
        <v>2221</v>
      </c>
      <c r="B348" s="85" t="s">
        <v>2222</v>
      </c>
      <c r="C348" s="85" t="s">
        <v>1488</v>
      </c>
      <c r="D348" s="85" t="s">
        <v>1488</v>
      </c>
      <c r="E348" s="85"/>
      <c r="F348" s="86"/>
      <c r="G348" s="86"/>
      <c r="H348" s="86"/>
      <c r="I348" s="86"/>
      <c r="J348" s="86"/>
      <c r="K348" s="86"/>
      <c r="L348" s="86"/>
      <c r="M348" s="86">
        <f t="shared" si="5"/>
        <v>0</v>
      </c>
      <c r="N348" s="86"/>
    </row>
    <row r="349" spans="1:14" ht="14.5" hidden="1" customHeight="1">
      <c r="A349" s="78" t="s">
        <v>2221</v>
      </c>
      <c r="B349" s="85" t="s">
        <v>2208</v>
      </c>
      <c r="C349" s="83" t="s">
        <v>1489</v>
      </c>
      <c r="D349" s="83" t="s">
        <v>1489</v>
      </c>
      <c r="E349" s="83"/>
      <c r="F349" s="82"/>
      <c r="G349" s="82"/>
      <c r="H349" s="82"/>
      <c r="I349" s="82"/>
      <c r="J349" s="82"/>
      <c r="K349" s="82"/>
      <c r="L349" s="82"/>
      <c r="M349" s="82">
        <f t="shared" si="5"/>
        <v>0</v>
      </c>
      <c r="N349" s="81"/>
    </row>
    <row r="350" spans="1:14" ht="14.5" hidden="1" customHeight="1">
      <c r="B350" s="126"/>
      <c r="C350" s="91"/>
      <c r="D350" s="91"/>
      <c r="E350" s="91"/>
      <c r="F350" s="90"/>
      <c r="G350" s="90"/>
      <c r="H350" s="90"/>
      <c r="I350" s="90"/>
      <c r="J350" s="90"/>
      <c r="K350" s="90"/>
      <c r="L350" s="90"/>
      <c r="M350" s="90">
        <f t="shared" si="5"/>
        <v>0</v>
      </c>
      <c r="N350" s="89"/>
    </row>
    <row r="351" spans="1:14" hidden="1">
      <c r="B351" s="125"/>
      <c r="C351" s="127"/>
      <c r="D351" s="127"/>
      <c r="E351" s="127"/>
      <c r="F351" s="129"/>
      <c r="G351" s="129"/>
      <c r="H351" s="129"/>
      <c r="I351" s="129"/>
      <c r="J351" s="129"/>
      <c r="K351" s="129"/>
      <c r="L351" s="129"/>
      <c r="M351" s="129">
        <f t="shared" si="5"/>
        <v>0</v>
      </c>
      <c r="N351" s="129"/>
    </row>
    <row r="352" spans="1:14" hidden="1">
      <c r="B352" s="65" t="s">
        <v>2207</v>
      </c>
      <c r="C352" s="65"/>
      <c r="D352" s="65"/>
      <c r="E352" s="65"/>
      <c r="F352" s="130"/>
      <c r="G352" s="130"/>
      <c r="H352" s="130"/>
      <c r="I352" s="130"/>
      <c r="J352" s="130"/>
      <c r="K352" s="130"/>
      <c r="L352" s="130"/>
      <c r="M352" s="130">
        <f t="shared" si="5"/>
        <v>0</v>
      </c>
      <c r="N352" s="130"/>
    </row>
    <row r="353" spans="1:14" hidden="1">
      <c r="A353" s="123"/>
      <c r="B353" s="124" t="s">
        <v>2206</v>
      </c>
      <c r="C353" s="124" t="s">
        <v>1499</v>
      </c>
      <c r="D353" s="124" t="s">
        <v>1499</v>
      </c>
      <c r="E353" s="124"/>
      <c r="F353" s="128" t="s">
        <v>2183</v>
      </c>
      <c r="G353" s="128" t="s">
        <v>2183</v>
      </c>
      <c r="H353" s="128" t="s">
        <v>2205</v>
      </c>
      <c r="I353" s="128" t="s">
        <v>2205</v>
      </c>
      <c r="J353" s="128" t="s">
        <v>2204</v>
      </c>
      <c r="K353" s="128" t="s">
        <v>2203</v>
      </c>
      <c r="L353" s="128" t="s">
        <v>2203</v>
      </c>
      <c r="M353" s="128">
        <f t="shared" si="5"/>
        <v>0</v>
      </c>
      <c r="N353" s="128" t="s">
        <v>2179</v>
      </c>
    </row>
    <row r="354" spans="1:14" hidden="1">
      <c r="A354" s="123"/>
      <c r="B354" s="124"/>
      <c r="C354" s="124"/>
      <c r="D354" s="124"/>
      <c r="E354" s="124"/>
      <c r="F354" s="128" t="s">
        <v>2200</v>
      </c>
      <c r="G354" s="128" t="s">
        <v>2199</v>
      </c>
      <c r="H354" s="128" t="s">
        <v>2202</v>
      </c>
      <c r="I354" s="128" t="s">
        <v>2201</v>
      </c>
      <c r="J354" s="128" t="s">
        <v>2200</v>
      </c>
      <c r="K354" s="128" t="s">
        <v>2202</v>
      </c>
      <c r="L354" s="128" t="s">
        <v>2201</v>
      </c>
      <c r="M354" s="128">
        <f t="shared" si="5"/>
        <v>0</v>
      </c>
      <c r="N354" s="128" t="s">
        <v>2199</v>
      </c>
    </row>
    <row r="355" spans="1:14" hidden="1">
      <c r="A355" s="59" t="s">
        <v>2209</v>
      </c>
      <c r="B355" s="14" t="s">
        <v>2191</v>
      </c>
      <c r="C355" s="14" t="s">
        <v>1867</v>
      </c>
      <c r="D355" s="14" t="s">
        <v>1867</v>
      </c>
      <c r="E355" s="14"/>
      <c r="F355" s="58"/>
      <c r="G355" s="58"/>
      <c r="H355" s="58"/>
      <c r="I355" s="58"/>
      <c r="J355" s="58"/>
      <c r="K355" s="58"/>
      <c r="L355" s="58"/>
      <c r="M355" s="58">
        <f t="shared" si="5"/>
        <v>0</v>
      </c>
      <c r="N355" s="58"/>
    </row>
    <row r="356" spans="1:14" hidden="1">
      <c r="A356" s="59" t="s">
        <v>2209</v>
      </c>
      <c r="B356" s="14" t="s">
        <v>2219</v>
      </c>
      <c r="C356" s="14" t="s">
        <v>1847</v>
      </c>
      <c r="D356" s="14" t="s">
        <v>1847</v>
      </c>
      <c r="E356" s="14"/>
      <c r="F356" s="58"/>
      <c r="G356" s="58"/>
      <c r="H356" s="58"/>
      <c r="I356" s="58"/>
      <c r="J356" s="58"/>
      <c r="K356" s="58"/>
      <c r="L356" s="58"/>
      <c r="M356" s="58">
        <f t="shared" si="5"/>
        <v>0</v>
      </c>
      <c r="N356" s="58"/>
    </row>
    <row r="357" spans="1:14" hidden="1">
      <c r="A357" s="59" t="s">
        <v>2209</v>
      </c>
      <c r="B357" s="14" t="s">
        <v>2218</v>
      </c>
      <c r="C357" s="14" t="s">
        <v>1858</v>
      </c>
      <c r="D357" s="14" t="s">
        <v>1858</v>
      </c>
      <c r="E357" s="14"/>
      <c r="F357" s="58"/>
      <c r="G357" s="58"/>
      <c r="H357" s="58"/>
      <c r="I357" s="58"/>
      <c r="J357" s="58"/>
      <c r="K357" s="58"/>
      <c r="L357" s="58"/>
      <c r="M357" s="58">
        <f t="shared" si="5"/>
        <v>0</v>
      </c>
      <c r="N357" s="58"/>
    </row>
    <row r="358" spans="1:14" hidden="1">
      <c r="A358" s="59" t="s">
        <v>2209</v>
      </c>
      <c r="B358" s="14" t="s">
        <v>2217</v>
      </c>
      <c r="C358" s="14" t="s">
        <v>1862</v>
      </c>
      <c r="D358" s="14" t="s">
        <v>1862</v>
      </c>
      <c r="E358" s="14"/>
      <c r="F358" s="60"/>
      <c r="G358" s="60"/>
      <c r="H358" s="60"/>
      <c r="I358" s="60"/>
      <c r="J358" s="60"/>
      <c r="K358" s="60"/>
      <c r="L358" s="60"/>
      <c r="M358" s="58">
        <f t="shared" si="5"/>
        <v>0</v>
      </c>
      <c r="N358" s="58"/>
    </row>
    <row r="359" spans="1:14" hidden="1">
      <c r="A359" s="59" t="s">
        <v>2209</v>
      </c>
      <c r="B359" s="14" t="s">
        <v>2216</v>
      </c>
      <c r="C359" s="14" t="s">
        <v>1874</v>
      </c>
      <c r="D359" s="14" t="s">
        <v>1874</v>
      </c>
      <c r="E359" s="14"/>
      <c r="F359" s="60"/>
      <c r="G359" s="60"/>
      <c r="H359" s="60"/>
      <c r="I359" s="60"/>
      <c r="J359" s="60"/>
      <c r="K359" s="60"/>
      <c r="L359" s="60"/>
      <c r="M359" s="58">
        <f t="shared" si="5"/>
        <v>0</v>
      </c>
      <c r="N359" s="58"/>
    </row>
    <row r="360" spans="1:14" hidden="1">
      <c r="A360" s="59" t="s">
        <v>2209</v>
      </c>
      <c r="B360" s="14" t="s">
        <v>2214</v>
      </c>
      <c r="C360" s="14" t="s">
        <v>1846</v>
      </c>
      <c r="D360" s="14" t="s">
        <v>1846</v>
      </c>
      <c r="E360" s="14"/>
      <c r="F360" s="58"/>
      <c r="G360" s="58"/>
      <c r="H360" s="58"/>
      <c r="I360" s="58"/>
      <c r="J360" s="58"/>
      <c r="K360" s="58"/>
      <c r="L360" s="58"/>
      <c r="M360" s="58">
        <f t="shared" si="5"/>
        <v>0</v>
      </c>
      <c r="N360" s="58"/>
    </row>
    <row r="361" spans="1:14" hidden="1">
      <c r="A361" s="59" t="s">
        <v>2209</v>
      </c>
      <c r="B361" s="14" t="s">
        <v>2213</v>
      </c>
      <c r="C361" s="14" t="s">
        <v>1850</v>
      </c>
      <c r="D361" s="14" t="s">
        <v>1850</v>
      </c>
      <c r="E361" s="14"/>
      <c r="F361" s="58"/>
      <c r="G361" s="58"/>
      <c r="H361" s="58"/>
      <c r="I361" s="58"/>
      <c r="J361" s="58"/>
      <c r="K361" s="58"/>
      <c r="L361" s="58"/>
      <c r="M361" s="58">
        <f t="shared" si="5"/>
        <v>0</v>
      </c>
      <c r="N361" s="58"/>
    </row>
    <row r="362" spans="1:14" hidden="1">
      <c r="A362" s="59" t="s">
        <v>2209</v>
      </c>
      <c r="B362" s="14" t="s">
        <v>2212</v>
      </c>
      <c r="C362" s="14" t="s">
        <v>1474</v>
      </c>
      <c r="D362" s="14" t="s">
        <v>1474</v>
      </c>
      <c r="E362" s="14"/>
      <c r="F362" s="58"/>
      <c r="G362" s="58"/>
      <c r="H362" s="58"/>
      <c r="I362" s="58"/>
      <c r="J362" s="58"/>
      <c r="K362" s="58"/>
      <c r="L362" s="58"/>
      <c r="M362" s="58">
        <f t="shared" si="5"/>
        <v>0</v>
      </c>
      <c r="N362" s="58"/>
    </row>
    <row r="363" spans="1:14" hidden="1">
      <c r="A363" s="59" t="s">
        <v>2209</v>
      </c>
      <c r="B363" s="14" t="s">
        <v>2211</v>
      </c>
      <c r="C363" s="14" t="s">
        <v>1864</v>
      </c>
      <c r="D363" s="14" t="s">
        <v>1864</v>
      </c>
      <c r="E363" s="14"/>
      <c r="F363" s="58"/>
      <c r="G363" s="58"/>
      <c r="H363" s="58"/>
      <c r="I363" s="58"/>
      <c r="J363" s="58"/>
      <c r="K363" s="58"/>
      <c r="L363" s="58"/>
      <c r="M363" s="58">
        <f t="shared" si="5"/>
        <v>0</v>
      </c>
      <c r="N363" s="58"/>
    </row>
    <row r="364" spans="1:14" hidden="1">
      <c r="A364" s="59" t="s">
        <v>2209</v>
      </c>
      <c r="B364" s="14" t="s">
        <v>2210</v>
      </c>
      <c r="C364" s="14" t="s">
        <v>1839</v>
      </c>
      <c r="D364" s="14" t="s">
        <v>1839</v>
      </c>
      <c r="E364" s="14"/>
      <c r="F364" s="58"/>
      <c r="G364" s="58"/>
      <c r="H364" s="58"/>
      <c r="I364" s="58"/>
      <c r="J364" s="58"/>
      <c r="K364" s="58"/>
      <c r="L364" s="58"/>
      <c r="M364" s="58">
        <f t="shared" si="5"/>
        <v>0</v>
      </c>
      <c r="N364" s="58"/>
    </row>
    <row r="365" spans="1:14" hidden="1">
      <c r="A365" s="78" t="s">
        <v>2209</v>
      </c>
      <c r="B365" s="85" t="s">
        <v>2208</v>
      </c>
      <c r="C365" s="85" t="s">
        <v>2104</v>
      </c>
      <c r="D365" s="85" t="s">
        <v>2104</v>
      </c>
      <c r="E365" s="85"/>
      <c r="F365" s="86"/>
      <c r="G365" s="86"/>
      <c r="H365" s="86"/>
      <c r="I365" s="86"/>
      <c r="J365" s="86"/>
      <c r="K365" s="86"/>
      <c r="L365" s="86"/>
      <c r="M365" s="86">
        <f t="shared" si="5"/>
        <v>0</v>
      </c>
      <c r="N365" s="86"/>
    </row>
    <row r="366" spans="1:14" ht="14.5" hidden="1" customHeight="1">
      <c r="B366" s="75"/>
      <c r="C366" s="91"/>
      <c r="D366" s="91"/>
      <c r="E366" s="91"/>
      <c r="F366" s="90"/>
      <c r="G366" s="90"/>
      <c r="H366" s="90"/>
      <c r="I366" s="90"/>
      <c r="J366" s="90"/>
      <c r="K366" s="90"/>
      <c r="L366" s="90"/>
      <c r="M366" s="90">
        <f t="shared" si="5"/>
        <v>0</v>
      </c>
      <c r="N366" s="89"/>
    </row>
    <row r="367" spans="1:14" ht="14.5" hidden="1" customHeight="1">
      <c r="B367" s="133"/>
      <c r="C367" s="74"/>
      <c r="D367" s="74"/>
      <c r="E367" s="74"/>
      <c r="F367" s="73"/>
      <c r="G367" s="73"/>
      <c r="H367" s="73"/>
      <c r="I367" s="73"/>
      <c r="J367" s="73"/>
      <c r="K367" s="73"/>
      <c r="L367" s="73"/>
      <c r="M367" s="73">
        <f t="shared" si="5"/>
        <v>0</v>
      </c>
      <c r="N367" s="72"/>
    </row>
    <row r="368" spans="1:14" hidden="1">
      <c r="B368" s="67" t="s">
        <v>2207</v>
      </c>
      <c r="C368" s="67"/>
      <c r="D368" s="67"/>
      <c r="E368" s="67"/>
      <c r="F368" s="138"/>
      <c r="G368" s="138"/>
      <c r="H368" s="138"/>
      <c r="I368" s="138"/>
      <c r="J368" s="138"/>
      <c r="K368" s="138"/>
      <c r="L368" s="138"/>
      <c r="M368" s="138">
        <f t="shared" si="5"/>
        <v>0</v>
      </c>
      <c r="N368" s="138"/>
    </row>
    <row r="369" spans="1:14" hidden="1">
      <c r="B369" s="65" t="s">
        <v>2206</v>
      </c>
      <c r="C369" s="65" t="s">
        <v>1499</v>
      </c>
      <c r="D369" s="65" t="s">
        <v>1499</v>
      </c>
      <c r="E369" s="65"/>
      <c r="F369" s="64" t="s">
        <v>2183</v>
      </c>
      <c r="G369" s="64" t="s">
        <v>2183</v>
      </c>
      <c r="H369" s="64" t="s">
        <v>2205</v>
      </c>
      <c r="I369" s="64" t="s">
        <v>2205</v>
      </c>
      <c r="J369" s="64" t="s">
        <v>2204</v>
      </c>
      <c r="K369" s="64" t="s">
        <v>2203</v>
      </c>
      <c r="L369" s="64" t="s">
        <v>2203</v>
      </c>
      <c r="M369" s="64">
        <f t="shared" si="5"/>
        <v>0</v>
      </c>
      <c r="N369" s="64" t="s">
        <v>2179</v>
      </c>
    </row>
    <row r="370" spans="1:14" hidden="1">
      <c r="A370" s="123"/>
      <c r="B370" s="124"/>
      <c r="C370" s="124"/>
      <c r="D370" s="124"/>
      <c r="E370" s="124"/>
      <c r="F370" s="128" t="s">
        <v>2200</v>
      </c>
      <c r="G370" s="128" t="s">
        <v>2199</v>
      </c>
      <c r="H370" s="128" t="s">
        <v>2202</v>
      </c>
      <c r="I370" s="128" t="s">
        <v>2201</v>
      </c>
      <c r="J370" s="128" t="s">
        <v>2200</v>
      </c>
      <c r="K370" s="128" t="s">
        <v>2202</v>
      </c>
      <c r="L370" s="128" t="s">
        <v>2201</v>
      </c>
      <c r="M370" s="128">
        <f t="shared" si="5"/>
        <v>0</v>
      </c>
      <c r="N370" s="128" t="s">
        <v>2199</v>
      </c>
    </row>
    <row r="371" spans="1:14" hidden="1">
      <c r="A371" s="59" t="s">
        <v>2186</v>
      </c>
      <c r="B371" s="14" t="s">
        <v>2198</v>
      </c>
      <c r="C371" s="14" t="s">
        <v>1912</v>
      </c>
      <c r="D371" s="14" t="s">
        <v>1912</v>
      </c>
      <c r="E371" s="14"/>
      <c r="F371" s="58"/>
      <c r="G371" s="58"/>
      <c r="H371" s="58"/>
      <c r="I371" s="58"/>
      <c r="J371" s="58"/>
      <c r="K371" s="58"/>
      <c r="L371" s="58"/>
      <c r="M371" s="58">
        <f t="shared" ref="M371:M382" si="6">SUM(J371:L371)</f>
        <v>0</v>
      </c>
      <c r="N371" s="58"/>
    </row>
    <row r="372" spans="1:14" hidden="1">
      <c r="A372" s="59" t="s">
        <v>2186</v>
      </c>
      <c r="B372" s="14" t="s">
        <v>2197</v>
      </c>
      <c r="C372" s="14" t="s">
        <v>2145</v>
      </c>
      <c r="D372" s="14" t="s">
        <v>2145</v>
      </c>
      <c r="E372" s="14"/>
      <c r="F372" s="58"/>
      <c r="G372" s="58"/>
      <c r="H372" s="58"/>
      <c r="I372" s="58"/>
      <c r="J372" s="58"/>
      <c r="K372" s="58"/>
      <c r="L372" s="58"/>
      <c r="M372" s="58">
        <f t="shared" si="6"/>
        <v>0</v>
      </c>
      <c r="N372" s="58"/>
    </row>
    <row r="373" spans="1:14" hidden="1">
      <c r="A373" s="59" t="s">
        <v>2186</v>
      </c>
      <c r="B373" s="14" t="s">
        <v>2196</v>
      </c>
      <c r="C373" s="14" t="s">
        <v>1476</v>
      </c>
      <c r="D373" s="14" t="s">
        <v>1476</v>
      </c>
      <c r="E373" s="14"/>
      <c r="F373" s="58"/>
      <c r="G373" s="58"/>
      <c r="H373" s="58"/>
      <c r="I373" s="58"/>
      <c r="J373" s="58"/>
      <c r="K373" s="58"/>
      <c r="L373" s="58"/>
      <c r="M373" s="58">
        <f t="shared" si="6"/>
        <v>0</v>
      </c>
      <c r="N373" s="58"/>
    </row>
    <row r="374" spans="1:14" hidden="1">
      <c r="A374" s="59" t="s">
        <v>2186</v>
      </c>
      <c r="B374" s="14" t="s">
        <v>2194</v>
      </c>
      <c r="C374" s="14" t="s">
        <v>1910</v>
      </c>
      <c r="D374" s="14" t="s">
        <v>1910</v>
      </c>
      <c r="E374" s="14"/>
      <c r="F374" s="60"/>
      <c r="G374" s="60"/>
      <c r="H374" s="60"/>
      <c r="I374" s="60"/>
      <c r="J374" s="60"/>
      <c r="K374" s="60"/>
      <c r="L374" s="60"/>
      <c r="M374" s="58">
        <f t="shared" si="6"/>
        <v>0</v>
      </c>
      <c r="N374" s="58"/>
    </row>
    <row r="375" spans="1:14" hidden="1">
      <c r="A375" s="59" t="s">
        <v>2186</v>
      </c>
      <c r="B375" s="14" t="s">
        <v>2193</v>
      </c>
      <c r="C375" s="14" t="s">
        <v>1906</v>
      </c>
      <c r="D375" s="14" t="s">
        <v>1906</v>
      </c>
      <c r="E375" s="14"/>
      <c r="F375" s="58"/>
      <c r="G375" s="58"/>
      <c r="H375" s="58"/>
      <c r="I375" s="58"/>
      <c r="J375" s="58"/>
      <c r="K375" s="58"/>
      <c r="L375" s="58"/>
      <c r="M375" s="58">
        <f t="shared" si="6"/>
        <v>0</v>
      </c>
      <c r="N375" s="58"/>
    </row>
    <row r="376" spans="1:14" hidden="1">
      <c r="A376" s="59" t="s">
        <v>2186</v>
      </c>
      <c r="B376" s="14" t="s">
        <v>2192</v>
      </c>
      <c r="C376" s="14" t="s">
        <v>1901</v>
      </c>
      <c r="D376" s="14" t="s">
        <v>1901</v>
      </c>
      <c r="E376" s="14"/>
      <c r="F376" s="58"/>
      <c r="G376" s="58"/>
      <c r="H376" s="58"/>
      <c r="I376" s="58"/>
      <c r="J376" s="58"/>
      <c r="K376" s="58"/>
      <c r="L376" s="58"/>
      <c r="M376" s="58">
        <f t="shared" si="6"/>
        <v>0</v>
      </c>
      <c r="N376" s="58"/>
    </row>
    <row r="377" spans="1:14" hidden="1">
      <c r="A377" s="59" t="s">
        <v>2186</v>
      </c>
      <c r="B377" s="14" t="s">
        <v>2191</v>
      </c>
      <c r="C377" s="14" t="s">
        <v>1904</v>
      </c>
      <c r="D377" s="14" t="s">
        <v>1904</v>
      </c>
      <c r="E377" s="14"/>
      <c r="F377" s="58"/>
      <c r="G377" s="58"/>
      <c r="H377" s="58"/>
      <c r="I377" s="58"/>
      <c r="J377" s="58"/>
      <c r="K377" s="58"/>
      <c r="L377" s="58"/>
      <c r="M377" s="58">
        <f t="shared" si="6"/>
        <v>0</v>
      </c>
      <c r="N377" s="58"/>
    </row>
    <row r="378" spans="1:14" hidden="1">
      <c r="A378" s="59" t="s">
        <v>2186</v>
      </c>
      <c r="B378" s="14" t="s">
        <v>2190</v>
      </c>
      <c r="C378" s="14" t="s">
        <v>1917</v>
      </c>
      <c r="D378" s="14" t="s">
        <v>1917</v>
      </c>
      <c r="E378" s="14"/>
      <c r="F378" s="58"/>
      <c r="G378" s="58"/>
      <c r="H378" s="58"/>
      <c r="I378" s="58"/>
      <c r="J378" s="58"/>
      <c r="K378" s="58"/>
      <c r="L378" s="58"/>
      <c r="M378" s="58">
        <f t="shared" si="6"/>
        <v>0</v>
      </c>
      <c r="N378" s="58"/>
    </row>
    <row r="379" spans="1:14" hidden="1">
      <c r="A379" s="59" t="s">
        <v>2186</v>
      </c>
      <c r="B379" s="14" t="s">
        <v>2189</v>
      </c>
      <c r="C379" s="14" t="s">
        <v>1915</v>
      </c>
      <c r="D379" s="14" t="s">
        <v>1915</v>
      </c>
      <c r="E379" s="14"/>
      <c r="F379" s="58"/>
      <c r="G379" s="58"/>
      <c r="H379" s="58"/>
      <c r="I379" s="58"/>
      <c r="J379" s="58"/>
      <c r="K379" s="58"/>
      <c r="L379" s="58"/>
      <c r="M379" s="58">
        <f t="shared" si="6"/>
        <v>0</v>
      </c>
      <c r="N379" s="58"/>
    </row>
    <row r="380" spans="1:14" hidden="1">
      <c r="A380" s="59" t="s">
        <v>2186</v>
      </c>
      <c r="B380" s="14" t="s">
        <v>2188</v>
      </c>
      <c r="C380" s="14" t="s">
        <v>1914</v>
      </c>
      <c r="D380" s="14" t="s">
        <v>1914</v>
      </c>
      <c r="E380" s="14"/>
      <c r="F380" s="58"/>
      <c r="G380" s="58"/>
      <c r="H380" s="58"/>
      <c r="I380" s="58"/>
      <c r="J380" s="58"/>
      <c r="K380" s="58"/>
      <c r="L380" s="58"/>
      <c r="M380" s="58">
        <f t="shared" si="6"/>
        <v>0</v>
      </c>
      <c r="N380" s="58"/>
    </row>
    <row r="381" spans="1:14" hidden="1">
      <c r="A381" s="59" t="s">
        <v>2186</v>
      </c>
      <c r="B381" s="14" t="s">
        <v>2187</v>
      </c>
      <c r="C381" s="14" t="s">
        <v>1896</v>
      </c>
      <c r="D381" s="14" t="s">
        <v>1896</v>
      </c>
      <c r="E381" s="14"/>
      <c r="F381" s="58"/>
      <c r="G381" s="58"/>
      <c r="H381" s="58"/>
      <c r="I381" s="58"/>
      <c r="J381" s="58"/>
      <c r="K381" s="58"/>
      <c r="L381" s="58"/>
      <c r="M381" s="58">
        <f t="shared" si="6"/>
        <v>0</v>
      </c>
      <c r="N381" s="58"/>
    </row>
    <row r="382" spans="1:14" hidden="1">
      <c r="A382" s="59" t="s">
        <v>2186</v>
      </c>
      <c r="B382" s="14" t="s">
        <v>2185</v>
      </c>
      <c r="C382" s="14" t="s">
        <v>2184</v>
      </c>
      <c r="D382" s="14" t="s">
        <v>2184</v>
      </c>
      <c r="E382" s="14"/>
      <c r="F382" s="58"/>
      <c r="G382" s="58"/>
      <c r="H382" s="58"/>
      <c r="I382" s="58"/>
      <c r="J382" s="58"/>
      <c r="K382" s="58"/>
      <c r="L382" s="58"/>
      <c r="M382" s="58">
        <f t="shared" si="6"/>
        <v>0</v>
      </c>
      <c r="N382" s="58"/>
    </row>
  </sheetData>
  <sortState ref="A169:N173">
    <sortCondition ref="J169:J173"/>
  </sortState>
  <mergeCells count="5">
    <mergeCell ref="A304:N304"/>
    <mergeCell ref="A1:N1"/>
    <mergeCell ref="A3:N3"/>
    <mergeCell ref="A74:N74"/>
    <mergeCell ref="A166:N166"/>
  </mergeCells>
  <pageMargins left="0.7" right="0.7" top="0.75" bottom="0.75" header="0.3" footer="0.3"/>
  <pageSetup paperSize="5" orientation="landscape" r:id="rId1"/>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B12" sqref="B12"/>
    </sheetView>
  </sheetViews>
  <sheetFormatPr defaultRowHeight="14.5"/>
  <cols>
    <col min="1" max="1" width="38.54296875" customWidth="1"/>
    <col min="2" max="2" width="18.7265625" bestFit="1" customWidth="1"/>
  </cols>
  <sheetData>
    <row r="1" spans="1:11" ht="14.5" customHeight="1">
      <c r="A1" s="161" t="s">
        <v>2503</v>
      </c>
      <c r="B1" s="161"/>
      <c r="C1" s="161"/>
      <c r="D1" s="142"/>
      <c r="E1" s="142"/>
      <c r="F1" s="142"/>
      <c r="G1" s="142"/>
      <c r="H1" s="142"/>
      <c r="I1" s="142"/>
      <c r="J1" s="142"/>
      <c r="K1" s="142"/>
    </row>
    <row r="2" spans="1:11" ht="13" customHeight="1">
      <c r="A2" s="161"/>
      <c r="B2" s="161"/>
      <c r="C2" s="161"/>
      <c r="D2" s="142"/>
      <c r="E2" s="142"/>
      <c r="F2" s="142"/>
      <c r="G2" s="142"/>
      <c r="H2" s="142"/>
      <c r="I2" s="142"/>
      <c r="J2" s="142"/>
      <c r="K2" s="142"/>
    </row>
    <row r="3" spans="1:11">
      <c r="A3" s="161"/>
      <c r="B3" s="161"/>
      <c r="C3" s="161"/>
      <c r="D3" s="142"/>
      <c r="E3" s="142"/>
      <c r="F3" s="142"/>
      <c r="G3" s="142"/>
      <c r="H3" s="142"/>
      <c r="I3" s="142"/>
      <c r="J3" s="142"/>
      <c r="K3" s="142"/>
    </row>
    <row r="4" spans="1:11" ht="2.5" customHeight="1">
      <c r="A4" s="161"/>
      <c r="B4" s="161"/>
      <c r="C4" s="161"/>
    </row>
    <row r="5" spans="1:11" s="4" customFormat="1" ht="15" customHeight="1">
      <c r="A5" s="141"/>
      <c r="B5" s="141"/>
      <c r="C5" s="141"/>
    </row>
    <row r="6" spans="1:11">
      <c r="A6" s="4" t="s">
        <v>2504</v>
      </c>
      <c r="B6" s="139" t="s">
        <v>2381</v>
      </c>
    </row>
    <row r="8" spans="1:11">
      <c r="A8" s="139" t="s">
        <v>2508</v>
      </c>
      <c r="B8" s="139" t="s">
        <v>2522</v>
      </c>
      <c r="C8" s="139"/>
      <c r="D8" s="140"/>
    </row>
    <row r="9" spans="1:11">
      <c r="A9" s="139" t="s">
        <v>2493</v>
      </c>
      <c r="B9" s="139" t="s">
        <v>2505</v>
      </c>
      <c r="C9" s="139"/>
      <c r="D9" s="140"/>
    </row>
    <row r="10" spans="1:11">
      <c r="A10" s="139" t="s">
        <v>2509</v>
      </c>
      <c r="B10" s="139" t="s">
        <v>2506</v>
      </c>
      <c r="C10" s="139"/>
      <c r="D10" s="140"/>
    </row>
    <row r="11" spans="1:11">
      <c r="A11" s="139" t="s">
        <v>2510</v>
      </c>
      <c r="B11" s="139" t="s">
        <v>2506</v>
      </c>
      <c r="C11" s="139"/>
      <c r="D11" s="140"/>
    </row>
    <row r="12" spans="1:11">
      <c r="A12" s="140"/>
      <c r="B12" s="139" t="s">
        <v>2523</v>
      </c>
      <c r="C12" s="139"/>
      <c r="D12" s="139"/>
    </row>
    <row r="13" spans="1:11">
      <c r="A13" s="139" t="s">
        <v>2511</v>
      </c>
      <c r="B13" s="139" t="s">
        <v>2414</v>
      </c>
      <c r="C13" s="139"/>
      <c r="D13" s="139"/>
    </row>
    <row r="14" spans="1:11">
      <c r="A14" s="139" t="s">
        <v>2512</v>
      </c>
      <c r="B14" s="139" t="s">
        <v>2507</v>
      </c>
      <c r="C14" s="139"/>
      <c r="D14" s="139"/>
    </row>
    <row r="15" spans="1:11">
      <c r="A15" s="139" t="s">
        <v>2513</v>
      </c>
      <c r="B15" s="139" t="s">
        <v>2461</v>
      </c>
      <c r="C15" s="139"/>
      <c r="D15" s="139"/>
    </row>
  </sheetData>
  <mergeCells count="1">
    <mergeCell ref="A1:C4"/>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Area Membership Details for Are</vt:lpstr>
      <vt:lpstr>Sporting Days XBC</vt:lpstr>
      <vt:lpstr>March Special</vt:lpstr>
      <vt:lpstr>March TIP</vt:lpstr>
      <vt:lpstr>February Special</vt:lpstr>
      <vt:lpstr>'Sporting Days XBC'!Print_Titles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Hardwick</dc:creator>
  <cp:lastModifiedBy>Christine W McKay- Donovan</cp:lastModifiedBy>
  <cp:lastPrinted>2018-03-04T22:32:15Z</cp:lastPrinted>
  <dcterms:created xsi:type="dcterms:W3CDTF">2018-01-10T14:44:09Z</dcterms:created>
  <dcterms:modified xsi:type="dcterms:W3CDTF">2018-03-05T23:49:46Z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